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Video Revenue" sheetId="1" r:id="rId1"/>
  </sheets>
  <calcPr calcId="125725"/>
</workbook>
</file>

<file path=xl/calcChain.xml><?xml version="1.0" encoding="utf-8"?>
<calcChain xmlns="http://schemas.openxmlformats.org/spreadsheetml/2006/main">
  <c r="H24" i="1"/>
  <c r="G24"/>
  <c r="I24" s="1"/>
  <c r="E24"/>
  <c r="D24"/>
  <c r="F24" s="1"/>
  <c r="I23"/>
  <c r="F23"/>
  <c r="C23"/>
  <c r="B23"/>
  <c r="I22"/>
  <c r="F22"/>
  <c r="C22"/>
  <c r="B22"/>
  <c r="I21"/>
  <c r="F21"/>
  <c r="C21"/>
  <c r="B21"/>
  <c r="I20"/>
  <c r="F20"/>
  <c r="C20"/>
  <c r="B20"/>
  <c r="I19"/>
  <c r="F19"/>
  <c r="C19"/>
  <c r="C24" s="1"/>
  <c r="B19"/>
  <c r="B24" s="1"/>
  <c r="G13"/>
  <c r="F13"/>
  <c r="E13"/>
  <c r="D13"/>
  <c r="H13" s="1"/>
  <c r="C13"/>
  <c r="B13"/>
  <c r="I12"/>
  <c r="H12"/>
  <c r="I11"/>
  <c r="H11"/>
  <c r="I10"/>
  <c r="H10"/>
  <c r="I9"/>
  <c r="H9"/>
  <c r="I8"/>
  <c r="H8"/>
  <c r="I13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<sst xmlns="http://schemas.openxmlformats.org/spreadsheetml/2006/main" count="46" uniqueCount="30">
  <si>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</si>
  <si>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</si>
  <si>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</si>
  <si>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April 2011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</si>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</sst>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>
    <font>
      <sz val="11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B1" zoomScaleNormal="100" workbookViewId="0">
      <selection activeCell="E30" sqref="E30"/>
    </sheetView>
  </sheetViews>
  <sheetFormatPr defaultRowHeight="12.75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>
      <c r="A8" s="7" t="s">
        <v>18</v>
      </c>
      <c r="B8" s="8">
        <v>3659</v>
      </c>
      <c r="C8" s="8">
        <v>1217</v>
      </c>
      <c r="D8" s="9">
        <v>9938399</v>
      </c>
      <c r="E8" s="9">
        <v>2583994</v>
      </c>
      <c r="F8" s="9">
        <v>10387729</v>
      </c>
      <c r="G8" s="9">
        <v>10059560</v>
      </c>
      <c r="H8" s="10">
        <f t="shared" ref="H8:H13" si="0">SUM(D8-F8)/F8</f>
        <v>-4.3255845430700011E-2</v>
      </c>
      <c r="I8" s="10">
        <f t="shared" ref="I8:I13" si="1">SUM(D8-G8)/G8</f>
        <v>-1.2044363769389516E-2</v>
      </c>
    </row>
    <row r="9" spans="1:9" ht="21" customHeight="1">
      <c r="A9" s="7" t="s">
        <v>19</v>
      </c>
      <c r="B9" s="8">
        <v>2207</v>
      </c>
      <c r="C9" s="8">
        <v>756</v>
      </c>
      <c r="D9" s="9">
        <v>4144911</v>
      </c>
      <c r="E9" s="9">
        <v>1077683</v>
      </c>
      <c r="F9" s="9">
        <v>4436641</v>
      </c>
      <c r="G9" s="9">
        <v>4551264</v>
      </c>
      <c r="H9" s="10">
        <f t="shared" si="0"/>
        <v>-6.5754700459198748E-2</v>
      </c>
      <c r="I9" s="10">
        <f t="shared" si="1"/>
        <v>-8.9283548482355674E-2</v>
      </c>
    </row>
    <row r="10" spans="1:9" ht="20.25" customHeight="1">
      <c r="A10" s="7" t="s">
        <v>20</v>
      </c>
      <c r="B10" s="8">
        <v>60</v>
      </c>
      <c r="C10" s="8">
        <v>9</v>
      </c>
      <c r="D10" s="9">
        <v>190651</v>
      </c>
      <c r="E10" s="9">
        <v>49570</v>
      </c>
      <c r="F10" s="9">
        <v>212242</v>
      </c>
      <c r="G10" s="9">
        <v>179839</v>
      </c>
      <c r="H10" s="10">
        <f t="shared" si="0"/>
        <v>-0.10172821590448639</v>
      </c>
      <c r="I10" s="10">
        <f>SUM(D10-G10)/G10</f>
        <v>6.0120441061171384E-2</v>
      </c>
    </row>
    <row r="11" spans="1:9" ht="24" customHeight="1">
      <c r="A11" s="7" t="s">
        <v>21</v>
      </c>
      <c r="B11" s="8">
        <v>1061</v>
      </c>
      <c r="C11" s="8">
        <v>14</v>
      </c>
      <c r="D11" s="9">
        <v>3538470</v>
      </c>
      <c r="E11" s="9">
        <v>636926</v>
      </c>
      <c r="F11" s="9">
        <v>3761831</v>
      </c>
      <c r="G11" s="9">
        <v>3274158</v>
      </c>
      <c r="H11" s="10">
        <f t="shared" si="0"/>
        <v>-5.9375607250830777E-2</v>
      </c>
      <c r="I11" s="10">
        <f t="shared" si="1"/>
        <v>8.0726708973726982E-2</v>
      </c>
    </row>
    <row r="12" spans="1:9" ht="22.5" customHeight="1">
      <c r="A12" s="7" t="s">
        <v>22</v>
      </c>
      <c r="B12" s="8">
        <v>7589</v>
      </c>
      <c r="C12" s="8">
        <v>196</v>
      </c>
      <c r="D12" s="9">
        <v>34286195</v>
      </c>
      <c r="E12" s="9">
        <v>11143022</v>
      </c>
      <c r="F12" s="9">
        <v>38039411</v>
      </c>
      <c r="G12" s="9">
        <v>33878528</v>
      </c>
      <c r="H12" s="10">
        <f t="shared" si="0"/>
        <v>-9.8666511949935296E-2</v>
      </c>
      <c r="I12" s="10">
        <f t="shared" si="1"/>
        <v>1.2033196955900799E-2</v>
      </c>
    </row>
    <row r="13" spans="1:9" ht="25.5" customHeight="1">
      <c r="A13" s="11" t="s">
        <v>23</v>
      </c>
      <c r="B13" s="12">
        <f t="shared" ref="B13:F13" si="2">SUM(B8:B12)</f>
        <v>14576</v>
      </c>
      <c r="C13" s="12">
        <f t="shared" si="2"/>
        <v>2192</v>
      </c>
      <c r="D13" s="13">
        <f t="shared" si="2"/>
        <v>52098626</v>
      </c>
      <c r="E13" s="13">
        <f t="shared" si="2"/>
        <v>15491195</v>
      </c>
      <c r="F13" s="13">
        <f t="shared" si="2"/>
        <v>56837854</v>
      </c>
      <c r="G13" s="13">
        <f>SUM(G8:G12)</f>
        <v>51943349</v>
      </c>
      <c r="H13" s="14">
        <f t="shared" si="0"/>
        <v>-8.3381543574815475E-2</v>
      </c>
      <c r="I13" s="15">
        <f t="shared" si="1"/>
        <v>2.989352881347716E-3</v>
      </c>
    </row>
    <row r="16" spans="1:9" ht="15.75">
      <c r="A16" s="16" t="s">
        <v>24</v>
      </c>
      <c r="B16" s="17"/>
    </row>
    <row r="17" spans="1:9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>
      <c r="A19" s="7" t="s">
        <v>18</v>
      </c>
      <c r="B19" s="8">
        <f>B8</f>
        <v>3659</v>
      </c>
      <c r="C19" s="8">
        <f>C8</f>
        <v>1217</v>
      </c>
      <c r="D19" s="9">
        <v>97641476</v>
      </c>
      <c r="E19" s="9">
        <v>97035302</v>
      </c>
      <c r="F19" s="10">
        <f t="shared" ref="F19:F24" si="3">SUM(D19-E19)/E19</f>
        <v>6.2469429940043885E-3</v>
      </c>
      <c r="G19" s="9">
        <v>25386890</v>
      </c>
      <c r="H19" s="9">
        <v>25229291</v>
      </c>
      <c r="I19" s="10">
        <f t="shared" ref="I19:I24" si="4">SUM(G19-H19)/H19</f>
        <v>6.2466678116321226E-3</v>
      </c>
    </row>
    <row r="20" spans="1:9" ht="21" customHeight="1">
      <c r="A20" s="7" t="s">
        <v>19</v>
      </c>
      <c r="B20" s="8">
        <f t="shared" ref="B20:C23" si="5">B9</f>
        <v>2207</v>
      </c>
      <c r="C20" s="8">
        <f t="shared" si="5"/>
        <v>756</v>
      </c>
      <c r="D20" s="9">
        <v>41554342</v>
      </c>
      <c r="E20" s="9">
        <v>44037869</v>
      </c>
      <c r="F20" s="10">
        <f t="shared" si="3"/>
        <v>-5.6395258362751388E-2</v>
      </c>
      <c r="G20" s="9">
        <v>10804187</v>
      </c>
      <c r="H20" s="9">
        <v>11449912</v>
      </c>
      <c r="I20" s="10">
        <f t="shared" si="4"/>
        <v>-5.639562994021264E-2</v>
      </c>
    </row>
    <row r="21" spans="1:9" ht="20.25" customHeight="1">
      <c r="A21" s="7" t="s">
        <v>20</v>
      </c>
      <c r="B21" s="8">
        <f t="shared" si="5"/>
        <v>60</v>
      </c>
      <c r="C21" s="8">
        <f t="shared" si="5"/>
        <v>9</v>
      </c>
      <c r="D21" s="9">
        <v>1809378</v>
      </c>
      <c r="E21" s="9">
        <v>1682027</v>
      </c>
      <c r="F21" s="10">
        <f t="shared" si="3"/>
        <v>7.571281554933422E-2</v>
      </c>
      <c r="G21" s="9">
        <v>470440</v>
      </c>
      <c r="H21" s="9">
        <v>437329</v>
      </c>
      <c r="I21" s="10">
        <f t="shared" si="4"/>
        <v>7.5711878242695999E-2</v>
      </c>
    </row>
    <row r="22" spans="1:9" ht="21" customHeight="1">
      <c r="A22" s="7" t="s">
        <v>21</v>
      </c>
      <c r="B22" s="8">
        <f t="shared" si="5"/>
        <v>1061</v>
      </c>
      <c r="C22" s="8">
        <f t="shared" si="5"/>
        <v>14</v>
      </c>
      <c r="D22" s="9">
        <v>33640978</v>
      </c>
      <c r="E22" s="9">
        <v>30655245</v>
      </c>
      <c r="F22" s="10">
        <f t="shared" si="3"/>
        <v>9.7397133834683097E-2</v>
      </c>
      <c r="G22" s="9">
        <v>6055392</v>
      </c>
      <c r="H22" s="9">
        <v>5517959</v>
      </c>
      <c r="I22" s="10">
        <f t="shared" si="4"/>
        <v>9.7397062935770273E-2</v>
      </c>
    </row>
    <row r="23" spans="1:9" ht="21" customHeight="1">
      <c r="A23" s="7" t="s">
        <v>22</v>
      </c>
      <c r="B23" s="8">
        <f t="shared" si="5"/>
        <v>7589</v>
      </c>
      <c r="C23" s="8">
        <f t="shared" si="5"/>
        <v>196</v>
      </c>
      <c r="D23" s="9">
        <v>339989148</v>
      </c>
      <c r="E23" s="9">
        <v>334151815</v>
      </c>
      <c r="F23" s="10">
        <f t="shared" si="3"/>
        <v>1.7469104574518023E-2</v>
      </c>
      <c r="G23" s="9">
        <v>110496564</v>
      </c>
      <c r="H23" s="9">
        <v>108599430</v>
      </c>
      <c r="I23" s="10">
        <f t="shared" si="4"/>
        <v>1.7469097213493663E-2</v>
      </c>
    </row>
    <row r="24" spans="1:9" ht="21" customHeight="1">
      <c r="A24" s="11" t="s">
        <v>23</v>
      </c>
      <c r="B24" s="12">
        <f>SUM(B19:B23)</f>
        <v>14576</v>
      </c>
      <c r="C24" s="12">
        <f>SUM(C19:C23)</f>
        <v>2192</v>
      </c>
      <c r="D24" s="18">
        <f>SUM(D19:D23)</f>
        <v>514635322</v>
      </c>
      <c r="E24" s="18">
        <f>SUM(E19:E23)</f>
        <v>507562258</v>
      </c>
      <c r="F24" s="15">
        <f t="shared" si="3"/>
        <v>1.3935362388588002E-2</v>
      </c>
      <c r="G24" s="18">
        <f>SUM(G19:G23)</f>
        <v>153213473</v>
      </c>
      <c r="H24" s="18">
        <f>SUM(H19:H23)</f>
        <v>151233921</v>
      </c>
      <c r="I24" s="15">
        <f t="shared" si="4"/>
        <v>1.3089338601490072E-2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2011-05-16T21:53:38Z</dcterms:created>
  <dcterms:modified xsi:type="dcterms:W3CDTF">2011-05-19T12:18:17Z</dcterms:modified>
</cp:coreProperties>
</file>