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1\LSP Website\"/>
    </mc:Choice>
  </mc:AlternateContent>
  <bookViews>
    <workbookView xWindow="0" yWindow="0" windowWidth="28800" windowHeight="12300"/>
  </bookViews>
  <sheets>
    <sheet name="Riverboat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D61" i="1"/>
  <c r="C61" i="1"/>
  <c r="E60" i="1"/>
  <c r="D60" i="1"/>
  <c r="C60" i="1"/>
  <c r="D57" i="1"/>
  <c r="C57" i="1"/>
  <c r="E56" i="1"/>
  <c r="E57" i="1" s="1"/>
  <c r="D56" i="1"/>
  <c r="C56" i="1"/>
  <c r="E53" i="1"/>
  <c r="D53" i="1"/>
  <c r="C53" i="1"/>
  <c r="E52" i="1"/>
  <c r="D52" i="1"/>
  <c r="C52" i="1"/>
</calcChain>
</file>

<file path=xl/sharedStrings.xml><?xml version="1.0" encoding="utf-8"?>
<sst xmlns="http://schemas.openxmlformats.org/spreadsheetml/2006/main" count="76" uniqueCount="50">
  <si>
    <t xml:space="preserve">LOUISIANA STATE POLICE </t>
  </si>
  <si>
    <t xml:space="preserve"> </t>
  </si>
  <si>
    <r>
      <t xml:space="preserve">MONTHLY ACTIVITY SUMMARY - </t>
    </r>
    <r>
      <rPr>
        <b/>
        <i/>
        <sz val="12"/>
        <rFont val="Arial"/>
        <family val="2"/>
      </rPr>
      <t>RIVERBOATS</t>
    </r>
  </si>
  <si>
    <t>FOR THE MONTH OF:</t>
  </si>
  <si>
    <t>JANUARY 2026</t>
  </si>
  <si>
    <t>Riverboat</t>
  </si>
  <si>
    <t xml:space="preserve">Opening </t>
  </si>
  <si>
    <t>No. of</t>
  </si>
  <si>
    <t>Total</t>
  </si>
  <si>
    <t>Last Month's</t>
  </si>
  <si>
    <t>Same Month</t>
  </si>
  <si>
    <t>Licensees</t>
  </si>
  <si>
    <t xml:space="preserve"> Date </t>
  </si>
  <si>
    <t>Gaming Days</t>
  </si>
  <si>
    <t>Admissions</t>
  </si>
  <si>
    <t>AGR</t>
  </si>
  <si>
    <t>Fees Due</t>
  </si>
  <si>
    <t>Prior Year AGR</t>
  </si>
  <si>
    <t>BOOMTOWN BOSSIER</t>
  </si>
  <si>
    <t>BALLY'S SHREVEPORT</t>
  </si>
  <si>
    <t>HORSESHOE BOSSIER CITY</t>
  </si>
  <si>
    <t xml:space="preserve">LIVE! CASINO </t>
  </si>
  <si>
    <t>SAM'S TOWN</t>
  </si>
  <si>
    <t>MARGARITAVILLE</t>
  </si>
  <si>
    <t>HORSESHOE LAKE CHARLES</t>
  </si>
  <si>
    <t>L'AUBERGE LAKE CHARLES</t>
  </si>
  <si>
    <t>GOLDEN NUGGET LAKE CHARLES</t>
  </si>
  <si>
    <t>AMELIA BELLE</t>
  </si>
  <si>
    <t>BOOMTOWN N.O.</t>
  </si>
  <si>
    <t>TREASURE CHEST</t>
  </si>
  <si>
    <t>BALLY'S BATON ROUGE</t>
  </si>
  <si>
    <t>THE QUEEN BATON ROUGE</t>
  </si>
  <si>
    <t>L'AUBERGE BATON ROUGE</t>
  </si>
  <si>
    <t>Riverboat Total</t>
  </si>
  <si>
    <t>LOUISIANA STATE POLICE</t>
  </si>
  <si>
    <r>
      <t xml:space="preserve">FISCAL YEAR-TO-DATE ACTIVITY SUMMARY - </t>
    </r>
    <r>
      <rPr>
        <b/>
        <i/>
        <sz val="12"/>
        <rFont val="Arial"/>
        <family val="2"/>
      </rPr>
      <t>RIVERBOATS</t>
    </r>
  </si>
  <si>
    <t>FOR THE PERIOD OF:</t>
  </si>
  <si>
    <t>JULY 1, 2025 - JANUARY 31, 2026</t>
  </si>
  <si>
    <t xml:space="preserve">  </t>
  </si>
  <si>
    <t xml:space="preserve">Riverboat </t>
  </si>
  <si>
    <t>FYTD</t>
  </si>
  <si>
    <t>Total AGR</t>
  </si>
  <si>
    <t>Fee Remittance</t>
  </si>
  <si>
    <t>LIVE! CASINO</t>
  </si>
  <si>
    <t>July 2024 - January 2025</t>
  </si>
  <si>
    <t>FY 25/26 - FY 24/25</t>
  </si>
  <si>
    <t>July 2023 - January 2024</t>
  </si>
  <si>
    <t>FY 25/26 - FY 23/24</t>
  </si>
  <si>
    <t>July 2022 - January 2023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</si>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</sst>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&quot;$&quot;#,##0"/>
    <numFmt numFmtId="167" formatCode="_(* #,##0_);_(* \(#,##0\);_(* &quot;-&quot;??_);_(@_)"/>
  </numFmts>
  <fonts count="19" x14ac:knownFonts="1">
    <font>
      <sz val="10"/>
      <name val="Courier"/>
    </font>
    <font>
      <sz val="10"/>
      <name val="Courier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i/>
      <sz val="12"/>
      <name val="Arial"/>
      <family val="2"/>
    </font>
    <font>
      <sz val="9"/>
      <color indexed="10"/>
      <name val="Arial"/>
      <family val="2"/>
    </font>
    <font>
      <sz val="16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9"/>
      <name val="Courie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5">
    <xf numFmtId="164" fontId="0" fillId="0" borderId="0" xfId="0"/>
    <xf numFmtId="164" fontId="2" fillId="0" borderId="0" xfId="0" applyNumberFormat="1" applyFont="1" applyFill="1" applyAlignment="1" applyProtection="1">
      <alignment horizontal="left" vertical="center"/>
    </xf>
    <xf numFmtId="165" fontId="3" fillId="0" borderId="0" xfId="0" applyNumberFormat="1" applyFont="1" applyFill="1" applyAlignment="1" applyProtection="1">
      <alignment vertical="center"/>
    </xf>
    <xf numFmtId="164" fontId="3" fillId="0" borderId="0" xfId="0" applyFont="1" applyFill="1" applyAlignment="1" applyProtection="1">
      <alignment vertical="center"/>
    </xf>
    <xf numFmtId="164" fontId="4" fillId="0" borderId="0" xfId="0" applyFont="1" applyFill="1" applyAlignment="1" applyProtection="1">
      <alignment vertical="center"/>
    </xf>
    <xf numFmtId="164" fontId="4" fillId="0" borderId="0" xfId="0" applyNumberFormat="1" applyFont="1" applyFill="1" applyAlignment="1" applyProtection="1">
      <alignment vertical="center"/>
    </xf>
    <xf numFmtId="44" fontId="4" fillId="0" borderId="0" xfId="2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horizontal="center" vertical="center"/>
    </xf>
    <xf numFmtId="164" fontId="0" fillId="0" borderId="0" xfId="0" applyFill="1" applyAlignment="1">
      <alignment vertical="center"/>
    </xf>
    <xf numFmtId="164" fontId="8" fillId="0" borderId="0" xfId="0" applyFont="1" applyFill="1" applyAlignment="1" applyProtection="1">
      <alignment vertical="center"/>
    </xf>
    <xf numFmtId="0" fontId="6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164" fontId="2" fillId="0" borderId="0" xfId="0" applyFont="1" applyFill="1" applyAlignment="1" applyProtection="1">
      <alignment vertical="center"/>
    </xf>
    <xf numFmtId="164" fontId="9" fillId="0" borderId="0" xfId="0" applyFont="1" applyFill="1" applyAlignment="1" applyProtection="1">
      <alignment vertical="center"/>
    </xf>
    <xf numFmtId="164" fontId="4" fillId="0" borderId="0" xfId="0" applyFont="1" applyFill="1" applyProtection="1"/>
    <xf numFmtId="165" fontId="4" fillId="0" borderId="0" xfId="0" applyNumberFormat="1" applyFont="1" applyFill="1" applyProtection="1"/>
    <xf numFmtId="164" fontId="10" fillId="0" borderId="0" xfId="0" applyNumberFormat="1" applyFont="1" applyFill="1" applyAlignment="1" applyProtection="1">
      <alignment horizontal="center"/>
    </xf>
    <xf numFmtId="164" fontId="4" fillId="0" borderId="0" xfId="0" applyNumberFormat="1" applyFont="1" applyFill="1" applyProtection="1"/>
    <xf numFmtId="44" fontId="4" fillId="0" borderId="0" xfId="2" applyNumberFormat="1" applyFont="1" applyFill="1" applyProtection="1"/>
    <xf numFmtId="44" fontId="4" fillId="0" borderId="0" xfId="0" applyNumberFormat="1" applyFont="1" applyFill="1" applyProtection="1"/>
    <xf numFmtId="164" fontId="0" fillId="0" borderId="0" xfId="0" applyFill="1"/>
    <xf numFmtId="44" fontId="4" fillId="0" borderId="0" xfId="0" applyNumberFormat="1" applyFont="1" applyFill="1" applyBorder="1" applyProtection="1"/>
    <xf numFmtId="164" fontId="5" fillId="0" borderId="0" xfId="0" applyFont="1" applyFill="1" applyBorder="1"/>
    <xf numFmtId="164" fontId="10" fillId="0" borderId="1" xfId="0" applyNumberFormat="1" applyFont="1" applyFill="1" applyBorder="1" applyAlignment="1" applyProtection="1">
      <alignment horizontal="center"/>
    </xf>
    <xf numFmtId="165" fontId="10" fillId="0" borderId="2" xfId="0" applyNumberFormat="1" applyFont="1" applyFill="1" applyBorder="1" applyAlignment="1" applyProtection="1">
      <alignment horizontal="center"/>
    </xf>
    <xf numFmtId="164" fontId="10" fillId="0" borderId="3" xfId="0" applyNumberFormat="1" applyFont="1" applyFill="1" applyBorder="1" applyAlignment="1" applyProtection="1">
      <alignment horizontal="center"/>
    </xf>
    <xf numFmtId="164" fontId="10" fillId="0" borderId="2" xfId="0" applyNumberFormat="1" applyFont="1" applyFill="1" applyBorder="1" applyAlignment="1" applyProtection="1">
      <alignment horizontal="center"/>
    </xf>
    <xf numFmtId="44" fontId="10" fillId="0" borderId="1" xfId="2" applyNumberFormat="1" applyFont="1" applyFill="1" applyBorder="1" applyAlignment="1" applyProtection="1">
      <alignment horizontal="center"/>
    </xf>
    <xf numFmtId="44" fontId="10" fillId="0" borderId="2" xfId="0" applyNumberFormat="1" applyFont="1" applyFill="1" applyBorder="1" applyAlignment="1" applyProtection="1">
      <alignment horizontal="center"/>
    </xf>
    <xf numFmtId="164" fontId="0" fillId="0" borderId="0" xfId="0" applyFill="1" applyAlignment="1">
      <alignment horizontal="left"/>
    </xf>
    <xf numFmtId="164" fontId="10" fillId="0" borderId="4" xfId="0" applyNumberFormat="1" applyFont="1" applyFill="1" applyBorder="1" applyAlignment="1" applyProtection="1">
      <alignment horizontal="center"/>
    </xf>
    <xf numFmtId="165" fontId="10" fillId="0" borderId="5" xfId="0" applyNumberFormat="1" applyFont="1" applyFill="1" applyBorder="1" applyAlignment="1" applyProtection="1">
      <alignment horizontal="center"/>
    </xf>
    <xf numFmtId="164" fontId="10" fillId="0" borderId="6" xfId="0" applyNumberFormat="1" applyFont="1" applyFill="1" applyBorder="1" applyAlignment="1" applyProtection="1">
      <alignment horizontal="center"/>
    </xf>
    <xf numFmtId="164" fontId="10" fillId="0" borderId="5" xfId="0" applyNumberFormat="1" applyFont="1" applyFill="1" applyBorder="1" applyAlignment="1" applyProtection="1">
      <alignment horizontal="center"/>
    </xf>
    <xf numFmtId="164" fontId="10" fillId="0" borderId="7" xfId="0" applyNumberFormat="1" applyFont="1" applyFill="1" applyBorder="1" applyAlignment="1" applyProtection="1">
      <alignment horizontal="center"/>
    </xf>
    <xf numFmtId="44" fontId="10" fillId="0" borderId="4" xfId="2" applyNumberFormat="1" applyFont="1" applyFill="1" applyBorder="1" applyAlignment="1" applyProtection="1">
      <alignment horizontal="center"/>
    </xf>
    <xf numFmtId="44" fontId="10" fillId="0" borderId="5" xfId="0" applyNumberFormat="1" applyFont="1" applyFill="1" applyBorder="1" applyAlignment="1" applyProtection="1">
      <alignment horizontal="center"/>
    </xf>
    <xf numFmtId="164" fontId="11" fillId="0" borderId="2" xfId="0" applyNumberFormat="1" applyFont="1" applyFill="1" applyBorder="1" applyAlignment="1" applyProtection="1">
      <alignment horizontal="left"/>
    </xf>
    <xf numFmtId="165" fontId="11" fillId="0" borderId="2" xfId="0" applyNumberFormat="1" applyFont="1" applyFill="1" applyBorder="1" applyAlignment="1" applyProtection="1">
      <alignment horizontal="center"/>
    </xf>
    <xf numFmtId="164" fontId="11" fillId="0" borderId="2" xfId="0" applyNumberFormat="1" applyFont="1" applyFill="1" applyBorder="1" applyAlignment="1" applyProtection="1">
      <alignment horizontal="center"/>
    </xf>
    <xf numFmtId="38" fontId="11" fillId="0" borderId="0" xfId="0" applyNumberFormat="1" applyFont="1" applyFill="1" applyBorder="1" applyAlignment="1" applyProtection="1">
      <alignment horizontal="right"/>
    </xf>
    <xf numFmtId="166" fontId="11" fillId="0" borderId="2" xfId="0" applyNumberFormat="1" applyFont="1" applyFill="1" applyBorder="1" applyAlignment="1">
      <alignment horizontal="right"/>
    </xf>
    <xf numFmtId="5" fontId="11" fillId="0" borderId="2" xfId="0" applyNumberFormat="1" applyFont="1" applyFill="1" applyBorder="1" applyAlignment="1" applyProtection="1">
      <alignment horizontal="right"/>
      <protection locked="0"/>
    </xf>
    <xf numFmtId="166" fontId="11" fillId="0" borderId="7" xfId="0" applyNumberFormat="1" applyFont="1" applyFill="1" applyBorder="1" applyAlignment="1" applyProtection="1">
      <alignment horizontal="right"/>
      <protection locked="0"/>
    </xf>
    <xf numFmtId="164" fontId="5" fillId="0" borderId="0" xfId="0" applyFont="1" applyFill="1"/>
    <xf numFmtId="164" fontId="11" fillId="0" borderId="7" xfId="0" applyNumberFormat="1" applyFont="1" applyFill="1" applyBorder="1" applyAlignment="1" applyProtection="1">
      <alignment horizontal="left"/>
    </xf>
    <xf numFmtId="165" fontId="11" fillId="0" borderId="7" xfId="0" applyNumberFormat="1" applyFont="1" applyFill="1" applyBorder="1" applyAlignment="1" applyProtection="1">
      <alignment horizontal="center"/>
    </xf>
    <xf numFmtId="164" fontId="11" fillId="0" borderId="7" xfId="0" applyNumberFormat="1" applyFont="1" applyFill="1" applyBorder="1" applyAlignment="1" applyProtection="1">
      <alignment horizontal="center"/>
    </xf>
    <xf numFmtId="166" fontId="11" fillId="0" borderId="7" xfId="0" applyNumberFormat="1" applyFont="1" applyFill="1" applyBorder="1" applyAlignment="1">
      <alignment horizontal="right"/>
    </xf>
    <xf numFmtId="5" fontId="11" fillId="0" borderId="7" xfId="0" applyNumberFormat="1" applyFont="1" applyFill="1" applyBorder="1" applyAlignment="1" applyProtection="1">
      <alignment horizontal="right"/>
      <protection locked="0"/>
    </xf>
    <xf numFmtId="166" fontId="11" fillId="0" borderId="7" xfId="0" applyNumberFormat="1" applyFont="1" applyFill="1" applyBorder="1" applyAlignment="1" applyProtection="1">
      <alignment horizontal="right"/>
    </xf>
    <xf numFmtId="164" fontId="5" fillId="0" borderId="7" xfId="0" applyNumberFormat="1" applyFont="1" applyFill="1" applyBorder="1" applyAlignment="1" applyProtection="1">
      <alignment horizontal="left"/>
    </xf>
    <xf numFmtId="165" fontId="5" fillId="0" borderId="7" xfId="0" applyNumberFormat="1" applyFont="1" applyFill="1" applyBorder="1" applyAlignment="1" applyProtection="1">
      <alignment horizontal="center"/>
    </xf>
    <xf numFmtId="38" fontId="5" fillId="0" borderId="0" xfId="0" applyNumberFormat="1" applyFont="1" applyFill="1" applyBorder="1" applyAlignment="1" applyProtection="1">
      <alignment horizontal="right"/>
    </xf>
    <xf numFmtId="166" fontId="5" fillId="0" borderId="7" xfId="0" applyNumberFormat="1" applyFont="1" applyFill="1" applyBorder="1" applyAlignment="1">
      <alignment horizontal="right"/>
    </xf>
    <xf numFmtId="5" fontId="5" fillId="0" borderId="7" xfId="0" applyNumberFormat="1" applyFont="1" applyFill="1" applyBorder="1" applyAlignment="1" applyProtection="1">
      <alignment horizontal="right"/>
      <protection locked="0"/>
    </xf>
    <xf numFmtId="166" fontId="5" fillId="0" borderId="7" xfId="0" applyNumberFormat="1" applyFont="1" applyFill="1" applyBorder="1" applyAlignment="1" applyProtection="1">
      <alignment horizontal="right"/>
    </xf>
    <xf numFmtId="164" fontId="5" fillId="0" borderId="5" xfId="0" applyNumberFormat="1" applyFont="1" applyFill="1" applyBorder="1" applyAlignment="1" applyProtection="1">
      <alignment horizontal="left"/>
    </xf>
    <xf numFmtId="165" fontId="5" fillId="0" borderId="5" xfId="0" applyNumberFormat="1" applyFont="1" applyFill="1" applyBorder="1" applyAlignment="1" applyProtection="1">
      <alignment horizontal="center"/>
    </xf>
    <xf numFmtId="164" fontId="12" fillId="0" borderId="8" xfId="0" applyNumberFormat="1" applyFont="1" applyFill="1" applyBorder="1" applyAlignment="1" applyProtection="1">
      <alignment horizontal="center"/>
    </xf>
    <xf numFmtId="165" fontId="12" fillId="0" borderId="8" xfId="0" applyNumberFormat="1" applyFont="1" applyFill="1" applyBorder="1" applyAlignment="1" applyProtection="1">
      <alignment horizontal="center"/>
    </xf>
    <xf numFmtId="164" fontId="12" fillId="0" borderId="8" xfId="0" applyNumberFormat="1" applyFont="1" applyFill="1" applyBorder="1" applyProtection="1"/>
    <xf numFmtId="37" fontId="12" fillId="0" borderId="8" xfId="0" applyNumberFormat="1" applyFont="1" applyFill="1" applyBorder="1" applyAlignment="1" applyProtection="1">
      <alignment horizontal="right"/>
    </xf>
    <xf numFmtId="5" fontId="12" fillId="0" borderId="8" xfId="0" applyNumberFormat="1" applyFont="1" applyFill="1" applyBorder="1" applyAlignment="1" applyProtection="1">
      <alignment horizontal="right"/>
    </xf>
    <xf numFmtId="5" fontId="12" fillId="0" borderId="8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>
      <alignment horizontal="center"/>
    </xf>
    <xf numFmtId="165" fontId="10" fillId="0" borderId="0" xfId="0" applyNumberFormat="1" applyFont="1" applyFill="1" applyBorder="1" applyAlignment="1" applyProtection="1">
      <alignment horizontal="center"/>
    </xf>
    <xf numFmtId="164" fontId="10" fillId="0" borderId="0" xfId="0" applyNumberFormat="1" applyFont="1" applyFill="1" applyBorder="1" applyProtection="1"/>
    <xf numFmtId="167" fontId="10" fillId="0" borderId="0" xfId="1" applyNumberFormat="1" applyFont="1" applyFill="1" applyBorder="1" applyProtection="1"/>
    <xf numFmtId="5" fontId="10" fillId="0" borderId="0" xfId="0" applyNumberFormat="1" applyFont="1" applyFill="1" applyBorder="1" applyProtection="1"/>
    <xf numFmtId="164" fontId="13" fillId="0" borderId="0" xfId="0" applyFont="1"/>
    <xf numFmtId="164" fontId="4" fillId="0" borderId="0" xfId="0" applyFont="1"/>
    <xf numFmtId="164" fontId="14" fillId="0" borderId="0" xfId="0" applyFont="1"/>
    <xf numFmtId="164" fontId="15" fillId="0" borderId="0" xfId="0" applyFont="1"/>
    <xf numFmtId="164" fontId="15" fillId="0" borderId="0" xfId="0" applyFont="1" applyFill="1"/>
    <xf numFmtId="164" fontId="16" fillId="0" borderId="0" xfId="0" applyNumberFormat="1" applyFont="1" applyFill="1" applyBorder="1" applyAlignment="1" applyProtection="1">
      <alignment horizontal="left"/>
    </xf>
    <xf numFmtId="164" fontId="5" fillId="0" borderId="0" xfId="0" applyFont="1"/>
    <xf numFmtId="165" fontId="2" fillId="0" borderId="0" xfId="0" applyNumberFormat="1" applyFont="1" applyFill="1" applyAlignment="1" applyProtection="1">
      <alignment horizontal="left" vertical="center"/>
    </xf>
    <xf numFmtId="7" fontId="4" fillId="0" borderId="0" xfId="0" applyNumberFormat="1" applyFont="1" applyFill="1" applyAlignment="1" applyProtection="1">
      <alignment vertical="center"/>
    </xf>
    <xf numFmtId="164" fontId="17" fillId="0" borderId="0" xfId="0" applyNumberFormat="1" applyFont="1" applyFill="1" applyAlignment="1" applyProtection="1">
      <alignment horizontal="right"/>
    </xf>
    <xf numFmtId="39" fontId="4" fillId="0" borderId="0" xfId="0" applyNumberFormat="1" applyFont="1" applyFill="1" applyProtection="1"/>
    <xf numFmtId="164" fontId="11" fillId="0" borderId="5" xfId="0" applyNumberFormat="1" applyFont="1" applyFill="1" applyBorder="1" applyAlignment="1" applyProtection="1">
      <alignment horizontal="center"/>
    </xf>
    <xf numFmtId="37" fontId="11" fillId="0" borderId="2" xfId="0" applyNumberFormat="1" applyFont="1" applyFill="1" applyBorder="1" applyAlignment="1" applyProtection="1">
      <alignment horizontal="right"/>
    </xf>
    <xf numFmtId="39" fontId="10" fillId="0" borderId="0" xfId="0" applyNumberFormat="1" applyFont="1" applyFill="1" applyProtection="1"/>
    <xf numFmtId="37" fontId="11" fillId="0" borderId="7" xfId="0" applyNumberFormat="1" applyFont="1" applyFill="1" applyBorder="1" applyAlignment="1" applyProtection="1">
      <alignment horizontal="right"/>
    </xf>
    <xf numFmtId="164" fontId="0" fillId="0" borderId="0" xfId="0" applyFill="1" applyBorder="1"/>
    <xf numFmtId="37" fontId="5" fillId="0" borderId="7" xfId="0" applyNumberFormat="1" applyFont="1" applyFill="1" applyBorder="1" applyAlignment="1" applyProtection="1">
      <alignment horizontal="right"/>
    </xf>
    <xf numFmtId="7" fontId="4" fillId="0" borderId="0" xfId="0" applyNumberFormat="1" applyFont="1" applyFill="1" applyProtection="1"/>
    <xf numFmtId="164" fontId="10" fillId="0" borderId="0" xfId="0" applyNumberFormat="1" applyFont="1" applyFill="1" applyProtection="1"/>
    <xf numFmtId="165" fontId="12" fillId="0" borderId="8" xfId="0" applyNumberFormat="1" applyFont="1" applyFill="1" applyBorder="1" applyProtection="1"/>
    <xf numFmtId="167" fontId="4" fillId="0" borderId="0" xfId="1" applyNumberFormat="1" applyFont="1" applyFill="1" applyProtection="1"/>
    <xf numFmtId="164" fontId="4" fillId="0" borderId="9" xfId="0" quotePrefix="1" applyFont="1" applyBorder="1"/>
    <xf numFmtId="165" fontId="4" fillId="0" borderId="10" xfId="0" applyNumberFormat="1" applyFont="1" applyFill="1" applyBorder="1" applyProtection="1"/>
    <xf numFmtId="167" fontId="4" fillId="0" borderId="10" xfId="1" applyNumberFormat="1" applyFont="1" applyFill="1" applyBorder="1" applyProtection="1"/>
    <xf numFmtId="167" fontId="4" fillId="0" borderId="11" xfId="1" applyNumberFormat="1" applyFont="1" applyFill="1" applyBorder="1" applyProtection="1"/>
    <xf numFmtId="164" fontId="4" fillId="0" borderId="12" xfId="0" applyFont="1" applyBorder="1"/>
    <xf numFmtId="165" fontId="4" fillId="0" borderId="0" xfId="0" applyNumberFormat="1" applyFont="1" applyFill="1" applyBorder="1" applyProtection="1"/>
    <xf numFmtId="167" fontId="4" fillId="0" borderId="0" xfId="1" applyNumberFormat="1" applyFont="1" applyFill="1" applyBorder="1" applyProtection="1"/>
    <xf numFmtId="38" fontId="4" fillId="0" borderId="0" xfId="1" applyNumberFormat="1" applyFont="1" applyFill="1" applyBorder="1" applyProtection="1"/>
    <xf numFmtId="38" fontId="4" fillId="0" borderId="13" xfId="1" applyNumberFormat="1" applyFont="1" applyFill="1" applyBorder="1" applyProtection="1"/>
    <xf numFmtId="164" fontId="4" fillId="0" borderId="14" xfId="0" applyFont="1" applyFill="1" applyBorder="1" applyProtection="1"/>
    <xf numFmtId="165" fontId="4" fillId="0" borderId="15" xfId="0" applyNumberFormat="1" applyFont="1" applyFill="1" applyBorder="1" applyProtection="1"/>
    <xf numFmtId="9" fontId="4" fillId="0" borderId="15" xfId="3" applyFont="1" applyFill="1" applyBorder="1" applyProtection="1"/>
    <xf numFmtId="9" fontId="4" fillId="0" borderId="15" xfId="3" applyNumberFormat="1" applyFont="1" applyFill="1" applyBorder="1" applyProtection="1"/>
    <xf numFmtId="9" fontId="4" fillId="0" borderId="16" xfId="3" applyNumberFormat="1" applyFont="1" applyFill="1" applyBorder="1" applyProtection="1"/>
    <xf numFmtId="165" fontId="4" fillId="0" borderId="10" xfId="0" applyNumberFormat="1" applyFont="1" applyBorder="1"/>
    <xf numFmtId="165" fontId="4" fillId="0" borderId="0" xfId="0" applyNumberFormat="1" applyFont="1" applyBorder="1"/>
    <xf numFmtId="164" fontId="18" fillId="0" borderId="14" xfId="0" applyFont="1" applyBorder="1"/>
    <xf numFmtId="164" fontId="18" fillId="0" borderId="15" xfId="0" applyFont="1" applyBorder="1"/>
    <xf numFmtId="9" fontId="4" fillId="0" borderId="15" xfId="3" applyFont="1" applyFill="1" applyBorder="1"/>
    <xf numFmtId="9" fontId="4" fillId="0" borderId="15" xfId="3" applyNumberFormat="1" applyFont="1" applyFill="1" applyBorder="1"/>
    <xf numFmtId="9" fontId="4" fillId="0" borderId="16" xfId="3" applyNumberFormat="1" applyFont="1" applyFill="1" applyBorder="1"/>
    <xf numFmtId="167" fontId="4" fillId="0" borderId="13" xfId="1" applyNumberFormat="1" applyFont="1" applyFill="1" applyBorder="1" applyProtection="1"/>
    <xf numFmtId="9" fontId="4" fillId="0" borderId="16" xfId="3" applyFont="1" applyFill="1" applyBorder="1"/>
    <xf numFmtId="164" fontId="1" fillId="0" borderId="0" xfId="0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zoomScaleNormal="100" workbookViewId="0"/>
  </sheetViews>
  <sheetFormatPr defaultColWidth="9" defaultRowHeight="12" x14ac:dyDescent="0.15"/>
  <cols>
    <col min="1" max="1" width="34.5" style="20" customWidth="1"/>
    <col min="2" max="2" width="8.625" style="20" bestFit="1" customWidth="1"/>
    <col min="3" max="3" width="15.125" style="20" customWidth="1"/>
    <col min="4" max="4" width="17.625" style="20" customWidth="1"/>
    <col min="5" max="5" width="17.125" style="20" customWidth="1"/>
    <col min="6" max="6" width="14.375" style="20" customWidth="1"/>
    <col min="7" max="7" width="15.25" style="20" customWidth="1"/>
    <col min="8" max="8" width="15.375" style="20" customWidth="1"/>
    <col min="9" max="16384" width="9" style="20"/>
  </cols>
  <sheetData>
    <row r="1" spans="1:11" s="8" customFormat="1" ht="16.350000000000001" customHeight="1" x14ac:dyDescent="0.15">
      <c r="A1" s="1" t="s">
        <v>0</v>
      </c>
      <c r="B1" s="2"/>
      <c r="C1" s="3"/>
      <c r="D1" s="3" t="s">
        <v>1</v>
      </c>
      <c r="E1" s="4"/>
      <c r="F1" s="5"/>
      <c r="G1" s="6"/>
      <c r="H1" s="7"/>
    </row>
    <row r="2" spans="1:11" s="8" customFormat="1" ht="16.350000000000001" customHeight="1" x14ac:dyDescent="0.15">
      <c r="A2" s="1" t="s">
        <v>2</v>
      </c>
      <c r="B2" s="2"/>
      <c r="C2" s="3"/>
      <c r="D2" s="3"/>
      <c r="E2" s="9"/>
      <c r="F2" s="5"/>
      <c r="G2" s="6"/>
      <c r="H2" s="10"/>
    </row>
    <row r="3" spans="1:11" s="8" customFormat="1" ht="16.350000000000001" customHeight="1" x14ac:dyDescent="0.15">
      <c r="A3" s="1" t="s">
        <v>3</v>
      </c>
      <c r="B3" s="2"/>
      <c r="C3" s="11" t="s">
        <v>4</v>
      </c>
      <c r="D3" s="12"/>
      <c r="E3" s="13"/>
      <c r="F3" s="5"/>
      <c r="G3" s="6"/>
      <c r="H3" s="10"/>
    </row>
    <row r="4" spans="1:11" ht="12.75" x14ac:dyDescent="0.2">
      <c r="A4" s="14"/>
      <c r="B4" s="15"/>
      <c r="C4" s="16"/>
      <c r="D4" s="14"/>
      <c r="E4" s="14"/>
      <c r="F4" s="17"/>
      <c r="G4" s="18"/>
      <c r="H4" s="19"/>
    </row>
    <row r="5" spans="1:11" ht="13.5" thickBot="1" x14ac:dyDescent="0.25">
      <c r="A5" s="14"/>
      <c r="B5" s="15"/>
      <c r="C5" s="14"/>
      <c r="D5" s="14"/>
      <c r="E5" s="14"/>
      <c r="F5" s="17"/>
      <c r="G5" s="18"/>
      <c r="H5" s="21"/>
      <c r="I5" s="22"/>
    </row>
    <row r="6" spans="1:11" ht="12.75" x14ac:dyDescent="0.2">
      <c r="A6" s="23" t="s">
        <v>5</v>
      </c>
      <c r="B6" s="24" t="s">
        <v>6</v>
      </c>
      <c r="C6" s="25" t="s">
        <v>7</v>
      </c>
      <c r="D6" s="26" t="s">
        <v>8</v>
      </c>
      <c r="E6" s="26" t="s">
        <v>8</v>
      </c>
      <c r="F6" s="26" t="s">
        <v>8</v>
      </c>
      <c r="G6" s="27" t="s">
        <v>9</v>
      </c>
      <c r="H6" s="28" t="s">
        <v>10</v>
      </c>
      <c r="I6" s="22"/>
      <c r="K6" s="29"/>
    </row>
    <row r="7" spans="1:11" ht="13.5" thickBot="1" x14ac:dyDescent="0.25">
      <c r="A7" s="30" t="s">
        <v>11</v>
      </c>
      <c r="B7" s="31" t="s">
        <v>12</v>
      </c>
      <c r="C7" s="32" t="s">
        <v>13</v>
      </c>
      <c r="D7" s="33" t="s">
        <v>14</v>
      </c>
      <c r="E7" s="33" t="s">
        <v>15</v>
      </c>
      <c r="F7" s="34" t="s">
        <v>16</v>
      </c>
      <c r="G7" s="35" t="s">
        <v>15</v>
      </c>
      <c r="H7" s="36" t="s">
        <v>17</v>
      </c>
      <c r="I7" s="22"/>
    </row>
    <row r="8" spans="1:11" ht="15.75" customHeight="1" x14ac:dyDescent="0.2">
      <c r="A8" s="37" t="s">
        <v>18</v>
      </c>
      <c r="B8" s="38">
        <v>35342</v>
      </c>
      <c r="C8" s="39">
        <v>31</v>
      </c>
      <c r="D8" s="40">
        <v>36586</v>
      </c>
      <c r="E8" s="41">
        <v>2674647.7599999998</v>
      </c>
      <c r="F8" s="42">
        <v>575049.26</v>
      </c>
      <c r="G8" s="41">
        <v>3169223.39</v>
      </c>
      <c r="H8" s="43">
        <v>3344025.03</v>
      </c>
      <c r="I8" s="44"/>
    </row>
    <row r="9" spans="1:11" ht="15.75" customHeight="1" x14ac:dyDescent="0.2">
      <c r="A9" s="45" t="s">
        <v>19</v>
      </c>
      <c r="B9" s="46">
        <v>36880</v>
      </c>
      <c r="C9" s="47">
        <v>31</v>
      </c>
      <c r="D9" s="40">
        <v>88274</v>
      </c>
      <c r="E9" s="48">
        <v>6760903.5899999999</v>
      </c>
      <c r="F9" s="49">
        <v>1453594.26</v>
      </c>
      <c r="G9" s="48">
        <v>7802368.0300000003</v>
      </c>
      <c r="H9" s="50">
        <v>8798009.3200000003</v>
      </c>
      <c r="I9" s="44"/>
    </row>
    <row r="10" spans="1:11" ht="15.75" customHeight="1" x14ac:dyDescent="0.2">
      <c r="A10" s="45" t="s">
        <v>20</v>
      </c>
      <c r="B10" s="46">
        <v>34524</v>
      </c>
      <c r="C10" s="47">
        <v>31</v>
      </c>
      <c r="D10" s="40">
        <v>65338</v>
      </c>
      <c r="E10" s="48">
        <v>10416084.060000001</v>
      </c>
      <c r="F10" s="49">
        <v>2239458.0499999998</v>
      </c>
      <c r="G10" s="48">
        <v>14104212.789999999</v>
      </c>
      <c r="H10" s="50">
        <v>9875604.3599999994</v>
      </c>
      <c r="I10" s="44"/>
    </row>
    <row r="11" spans="1:11" ht="15.75" customHeight="1" x14ac:dyDescent="0.2">
      <c r="A11" s="45" t="s">
        <v>21</v>
      </c>
      <c r="B11" s="46">
        <v>34474</v>
      </c>
      <c r="C11" s="47">
        <v>31</v>
      </c>
      <c r="D11" s="40">
        <v>102969</v>
      </c>
      <c r="E11" s="48">
        <v>10089210.130000001</v>
      </c>
      <c r="F11" s="49">
        <v>2169180.14</v>
      </c>
      <c r="G11" s="48">
        <v>11950837.15</v>
      </c>
      <c r="H11" s="50">
        <v>0</v>
      </c>
      <c r="I11" s="44"/>
    </row>
    <row r="12" spans="1:11" ht="15.75" customHeight="1" x14ac:dyDescent="0.2">
      <c r="A12" s="45" t="s">
        <v>22</v>
      </c>
      <c r="B12" s="46">
        <v>38127</v>
      </c>
      <c r="C12" s="47">
        <v>31</v>
      </c>
      <c r="D12" s="40">
        <v>29696</v>
      </c>
      <c r="E12" s="48">
        <v>2477642.9500000002</v>
      </c>
      <c r="F12" s="49">
        <v>532693.24</v>
      </c>
      <c r="G12" s="48">
        <v>2744045.24</v>
      </c>
      <c r="H12" s="50">
        <v>2615026.11</v>
      </c>
      <c r="I12" s="44"/>
    </row>
    <row r="13" spans="1:11" ht="15.75" customHeight="1" x14ac:dyDescent="0.2">
      <c r="A13" s="45" t="s">
        <v>23</v>
      </c>
      <c r="B13" s="46">
        <v>41438</v>
      </c>
      <c r="C13" s="47">
        <v>31</v>
      </c>
      <c r="D13" s="40">
        <v>79131</v>
      </c>
      <c r="E13" s="48">
        <v>11882958.99</v>
      </c>
      <c r="F13" s="49">
        <v>2554836.1800000002</v>
      </c>
      <c r="G13" s="48">
        <v>13499205.529999999</v>
      </c>
      <c r="H13" s="50">
        <v>14034574.23</v>
      </c>
      <c r="I13" s="44"/>
    </row>
    <row r="14" spans="1:11" ht="15.75" customHeight="1" x14ac:dyDescent="0.2">
      <c r="A14" s="51" t="s">
        <v>24</v>
      </c>
      <c r="B14" s="52">
        <v>44905</v>
      </c>
      <c r="C14" s="47">
        <v>31</v>
      </c>
      <c r="D14" s="53">
        <v>51105</v>
      </c>
      <c r="E14" s="54">
        <v>7991427.8700000001</v>
      </c>
      <c r="F14" s="55">
        <v>1718156.96</v>
      </c>
      <c r="G14" s="54">
        <v>7597471.3899999997</v>
      </c>
      <c r="H14" s="56">
        <v>7751422.2300000004</v>
      </c>
      <c r="I14" s="44"/>
    </row>
    <row r="15" spans="1:11" ht="15.75" customHeight="1" x14ac:dyDescent="0.2">
      <c r="A15" s="51" t="s">
        <v>25</v>
      </c>
      <c r="B15" s="52">
        <v>38495</v>
      </c>
      <c r="C15" s="47">
        <v>31</v>
      </c>
      <c r="D15" s="53">
        <v>207202</v>
      </c>
      <c r="E15" s="54">
        <v>25886981.329999998</v>
      </c>
      <c r="F15" s="55">
        <v>5565701</v>
      </c>
      <c r="G15" s="54">
        <v>28116870.57</v>
      </c>
      <c r="H15" s="56">
        <v>23150589.960000001</v>
      </c>
      <c r="I15" s="44"/>
    </row>
    <row r="16" spans="1:11" ht="15.75" customHeight="1" x14ac:dyDescent="0.2">
      <c r="A16" s="51" t="s">
        <v>26</v>
      </c>
      <c r="B16" s="52">
        <v>41979</v>
      </c>
      <c r="C16" s="47">
        <v>31</v>
      </c>
      <c r="D16" s="53">
        <v>244510</v>
      </c>
      <c r="E16" s="54">
        <v>25408680.719999999</v>
      </c>
      <c r="F16" s="55">
        <v>5462866.3300000001</v>
      </c>
      <c r="G16" s="54">
        <v>28755744.73</v>
      </c>
      <c r="H16" s="56">
        <v>24291546.760000002</v>
      </c>
      <c r="I16" s="44"/>
    </row>
    <row r="17" spans="1:14" ht="15.75" customHeight="1" x14ac:dyDescent="0.2">
      <c r="A17" s="45" t="s">
        <v>27</v>
      </c>
      <c r="B17" s="46">
        <v>39218</v>
      </c>
      <c r="C17" s="47">
        <v>31</v>
      </c>
      <c r="D17" s="40">
        <v>20373</v>
      </c>
      <c r="E17" s="48">
        <v>2868008.93</v>
      </c>
      <c r="F17" s="49">
        <v>616621.93000000005</v>
      </c>
      <c r="G17" s="48">
        <v>2761186.47</v>
      </c>
      <c r="H17" s="50">
        <v>2357421.5699999998</v>
      </c>
      <c r="I17" s="44"/>
    </row>
    <row r="18" spans="1:14" ht="15" customHeight="1" x14ac:dyDescent="0.2">
      <c r="A18" s="45" t="s">
        <v>28</v>
      </c>
      <c r="B18" s="46">
        <v>34552</v>
      </c>
      <c r="C18" s="47">
        <v>31</v>
      </c>
      <c r="D18" s="40">
        <v>61638</v>
      </c>
      <c r="E18" s="48">
        <v>8410889.7599999998</v>
      </c>
      <c r="F18" s="49">
        <v>1808341.31</v>
      </c>
      <c r="G18" s="48">
        <v>8628753.7300000004</v>
      </c>
      <c r="H18" s="50">
        <v>9053903.5999999996</v>
      </c>
      <c r="I18" s="44"/>
    </row>
    <row r="19" spans="1:14" ht="15.75" customHeight="1" x14ac:dyDescent="0.2">
      <c r="A19" s="45" t="s">
        <v>29</v>
      </c>
      <c r="B19" s="46">
        <v>34582</v>
      </c>
      <c r="C19" s="47">
        <v>31</v>
      </c>
      <c r="D19" s="40">
        <v>86815</v>
      </c>
      <c r="E19" s="48">
        <v>13707178.59</v>
      </c>
      <c r="F19" s="49">
        <v>2947043.42</v>
      </c>
      <c r="G19" s="48">
        <v>13008497.880000001</v>
      </c>
      <c r="H19" s="50">
        <v>11894235.5</v>
      </c>
      <c r="I19" s="44"/>
    </row>
    <row r="20" spans="1:14" ht="15.75" customHeight="1" x14ac:dyDescent="0.2">
      <c r="A20" s="51" t="s">
        <v>30</v>
      </c>
      <c r="B20" s="52">
        <v>34607</v>
      </c>
      <c r="C20" s="47">
        <v>31</v>
      </c>
      <c r="D20" s="53">
        <v>89319</v>
      </c>
      <c r="E20" s="54">
        <v>4499355.9400000004</v>
      </c>
      <c r="F20" s="55">
        <v>967361.54</v>
      </c>
      <c r="G20" s="54">
        <v>3833631.05</v>
      </c>
      <c r="H20" s="56">
        <v>518242.45</v>
      </c>
      <c r="I20" s="44"/>
    </row>
    <row r="21" spans="1:14" ht="15.75" customHeight="1" x14ac:dyDescent="0.2">
      <c r="A21" s="51" t="s">
        <v>31</v>
      </c>
      <c r="B21" s="52">
        <v>34696</v>
      </c>
      <c r="C21" s="47">
        <v>31</v>
      </c>
      <c r="D21" s="53">
        <v>98926</v>
      </c>
      <c r="E21" s="54">
        <v>7401385.0199999996</v>
      </c>
      <c r="F21" s="55">
        <v>1591297.76</v>
      </c>
      <c r="G21" s="54">
        <v>7614884.8899999997</v>
      </c>
      <c r="H21" s="56">
        <v>7657592.2199999997</v>
      </c>
      <c r="I21" s="44"/>
    </row>
    <row r="22" spans="1:14" ht="15.75" customHeight="1" thickBot="1" x14ac:dyDescent="0.25">
      <c r="A22" s="57" t="s">
        <v>32</v>
      </c>
      <c r="B22" s="58">
        <v>41153</v>
      </c>
      <c r="C22" s="47">
        <v>31</v>
      </c>
      <c r="D22" s="53">
        <v>89367</v>
      </c>
      <c r="E22" s="54">
        <v>13246707.23</v>
      </c>
      <c r="F22" s="55">
        <v>2848042.06</v>
      </c>
      <c r="G22" s="54">
        <v>14255382.15</v>
      </c>
      <c r="H22" s="56">
        <v>13290130.57</v>
      </c>
      <c r="I22" s="44"/>
    </row>
    <row r="23" spans="1:14" ht="18" customHeight="1" thickBot="1" x14ac:dyDescent="0.3">
      <c r="A23" s="59" t="s">
        <v>33</v>
      </c>
      <c r="B23" s="60" t="s">
        <v>1</v>
      </c>
      <c r="C23" s="61"/>
      <c r="D23" s="62">
        <v>1351249</v>
      </c>
      <c r="E23" s="63">
        <v>153722062.87</v>
      </c>
      <c r="F23" s="63">
        <v>33050243.439999998</v>
      </c>
      <c r="G23" s="64">
        <v>167842314.99000001</v>
      </c>
      <c r="H23" s="63">
        <v>138632323.91</v>
      </c>
      <c r="I23" s="44"/>
    </row>
    <row r="24" spans="1:14" ht="12.75" x14ac:dyDescent="0.2">
      <c r="A24" s="65"/>
      <c r="B24" s="66"/>
      <c r="C24" s="67"/>
      <c r="D24" s="68"/>
      <c r="E24" s="69"/>
      <c r="F24" s="69"/>
      <c r="G24" s="69"/>
      <c r="H24" s="69"/>
      <c r="I24" s="44"/>
    </row>
    <row r="25" spans="1:14" s="74" customFormat="1" ht="13.5" x14ac:dyDescent="0.25">
      <c r="A25" s="70"/>
      <c r="B25" s="70"/>
      <c r="C25" s="71"/>
      <c r="D25" s="71"/>
      <c r="E25" s="71"/>
      <c r="F25" s="71"/>
      <c r="G25" s="70"/>
      <c r="H25" s="70"/>
      <c r="I25" s="72"/>
      <c r="J25" s="72"/>
      <c r="K25" s="72"/>
      <c r="L25" s="72"/>
      <c r="M25" s="72"/>
      <c r="N25" s="73"/>
    </row>
    <row r="26" spans="1:14" ht="12.75" x14ac:dyDescent="0.2">
      <c r="A26" s="75"/>
      <c r="B26"/>
      <c r="C26" s="76"/>
      <c r="D26" s="71"/>
      <c r="E26" s="76"/>
      <c r="F26" s="76"/>
      <c r="G26"/>
      <c r="H26"/>
      <c r="I26"/>
      <c r="J26"/>
      <c r="K26"/>
      <c r="L26"/>
      <c r="M26"/>
      <c r="N26"/>
    </row>
    <row r="27" spans="1:14" s="8" customFormat="1" ht="16.350000000000001" customHeight="1" x14ac:dyDescent="0.15">
      <c r="A27" s="1" t="s">
        <v>34</v>
      </c>
      <c r="B27" s="2"/>
      <c r="C27" s="3"/>
      <c r="D27" s="3"/>
      <c r="E27" s="3"/>
      <c r="F27" s="5"/>
    </row>
    <row r="28" spans="1:14" s="8" customFormat="1" ht="16.350000000000001" customHeight="1" x14ac:dyDescent="0.15">
      <c r="A28" s="1" t="s">
        <v>35</v>
      </c>
      <c r="B28" s="2"/>
      <c r="C28" s="3"/>
      <c r="D28" s="3"/>
      <c r="E28" s="3"/>
      <c r="F28" s="5"/>
    </row>
    <row r="29" spans="1:14" s="8" customFormat="1" ht="16.350000000000001" customHeight="1" x14ac:dyDescent="0.15">
      <c r="A29" s="1" t="s">
        <v>36</v>
      </c>
      <c r="C29" s="77" t="s">
        <v>37</v>
      </c>
      <c r="D29" s="3"/>
      <c r="E29" s="3"/>
      <c r="F29" s="78"/>
    </row>
    <row r="30" spans="1:14" ht="12.75" x14ac:dyDescent="0.2">
      <c r="A30" s="14"/>
      <c r="B30" s="15" t="s">
        <v>1</v>
      </c>
      <c r="C30" s="79"/>
      <c r="D30" s="17"/>
      <c r="E30" s="14"/>
      <c r="F30" s="80"/>
    </row>
    <row r="31" spans="1:14" ht="13.5" thickBot="1" x14ac:dyDescent="0.25">
      <c r="A31" s="14"/>
      <c r="B31" s="15"/>
      <c r="C31" s="14"/>
      <c r="D31" s="14"/>
      <c r="E31" s="14"/>
      <c r="F31" s="80" t="s">
        <v>38</v>
      </c>
    </row>
    <row r="32" spans="1:14" ht="14.25" customHeight="1" x14ac:dyDescent="0.2">
      <c r="A32" s="39" t="s">
        <v>39</v>
      </c>
      <c r="B32" s="24" t="s">
        <v>6</v>
      </c>
      <c r="C32" s="39" t="s">
        <v>40</v>
      </c>
      <c r="D32" s="39" t="s">
        <v>40</v>
      </c>
      <c r="E32" s="39" t="s">
        <v>40</v>
      </c>
      <c r="F32" s="80"/>
    </row>
    <row r="33" spans="1:7" ht="14.25" customHeight="1" thickBot="1" x14ac:dyDescent="0.25">
      <c r="A33" s="81" t="s">
        <v>11</v>
      </c>
      <c r="B33" s="31" t="s">
        <v>12</v>
      </c>
      <c r="C33" s="33" t="s">
        <v>14</v>
      </c>
      <c r="D33" s="81" t="s">
        <v>41</v>
      </c>
      <c r="E33" s="33" t="s">
        <v>42</v>
      </c>
      <c r="F33" s="80"/>
    </row>
    <row r="34" spans="1:7" ht="15.75" customHeight="1" x14ac:dyDescent="0.2">
      <c r="A34" s="37" t="s">
        <v>18</v>
      </c>
      <c r="B34" s="38">
        <v>35342</v>
      </c>
      <c r="C34" s="82">
        <v>273472</v>
      </c>
      <c r="D34" s="82">
        <v>20842907.640000001</v>
      </c>
      <c r="E34" s="82">
        <v>4481225.12</v>
      </c>
      <c r="F34" s="83"/>
    </row>
    <row r="35" spans="1:7" ht="15.75" customHeight="1" x14ac:dyDescent="0.2">
      <c r="A35" s="45" t="s">
        <v>19</v>
      </c>
      <c r="B35" s="46">
        <v>36880</v>
      </c>
      <c r="C35" s="84">
        <v>624848</v>
      </c>
      <c r="D35" s="84">
        <v>47411435.409999996</v>
      </c>
      <c r="E35" s="84">
        <v>10193458.58</v>
      </c>
      <c r="F35" s="83"/>
      <c r="G35" s="85"/>
    </row>
    <row r="36" spans="1:7" ht="15.75" customHeight="1" x14ac:dyDescent="0.2">
      <c r="A36" s="45" t="s">
        <v>20</v>
      </c>
      <c r="B36" s="46">
        <v>34524</v>
      </c>
      <c r="C36" s="84">
        <v>449754</v>
      </c>
      <c r="D36" s="84">
        <v>81076580.840000004</v>
      </c>
      <c r="E36" s="84">
        <v>17431464.920000002</v>
      </c>
      <c r="F36" s="83"/>
    </row>
    <row r="37" spans="1:7" ht="15.75" customHeight="1" x14ac:dyDescent="0.2">
      <c r="A37" s="45" t="s">
        <v>43</v>
      </c>
      <c r="B37" s="46">
        <v>34474</v>
      </c>
      <c r="C37" s="84">
        <v>761172</v>
      </c>
      <c r="D37" s="84">
        <v>71388043.579999998</v>
      </c>
      <c r="E37" s="84">
        <v>15348429.279999999</v>
      </c>
      <c r="F37" s="83"/>
    </row>
    <row r="38" spans="1:7" ht="15.75" customHeight="1" x14ac:dyDescent="0.2">
      <c r="A38" s="45" t="s">
        <v>22</v>
      </c>
      <c r="B38" s="46">
        <v>38127</v>
      </c>
      <c r="C38" s="84">
        <v>227810</v>
      </c>
      <c r="D38" s="84">
        <v>19176168.390000001</v>
      </c>
      <c r="E38" s="84">
        <v>4122876.26</v>
      </c>
      <c r="F38" s="83"/>
    </row>
    <row r="39" spans="1:7" ht="15.75" customHeight="1" x14ac:dyDescent="0.2">
      <c r="A39" s="45" t="s">
        <v>23</v>
      </c>
      <c r="B39" s="46">
        <v>41438</v>
      </c>
      <c r="C39" s="84">
        <v>630714</v>
      </c>
      <c r="D39" s="84">
        <v>85354631.650000006</v>
      </c>
      <c r="E39" s="84">
        <v>18351245.77</v>
      </c>
      <c r="F39" s="83"/>
    </row>
    <row r="40" spans="1:7" ht="15.75" customHeight="1" x14ac:dyDescent="0.2">
      <c r="A40" s="51" t="s">
        <v>24</v>
      </c>
      <c r="B40" s="52">
        <v>44905</v>
      </c>
      <c r="C40" s="86">
        <v>374062</v>
      </c>
      <c r="D40" s="86">
        <v>50254771.68</v>
      </c>
      <c r="E40" s="86">
        <v>10804775.83</v>
      </c>
      <c r="F40" s="87"/>
    </row>
    <row r="41" spans="1:7" ht="15.75" customHeight="1" x14ac:dyDescent="0.2">
      <c r="A41" s="51" t="s">
        <v>25</v>
      </c>
      <c r="B41" s="52">
        <v>38495</v>
      </c>
      <c r="C41" s="86">
        <v>1590701</v>
      </c>
      <c r="D41" s="86">
        <v>186395522.47</v>
      </c>
      <c r="E41" s="86">
        <v>40075037.340000004</v>
      </c>
      <c r="F41" s="17"/>
    </row>
    <row r="42" spans="1:7" ht="15.75" customHeight="1" x14ac:dyDescent="0.2">
      <c r="A42" s="51" t="s">
        <v>26</v>
      </c>
      <c r="B42" s="52">
        <v>41979</v>
      </c>
      <c r="C42" s="86">
        <v>1778233</v>
      </c>
      <c r="D42" s="86">
        <v>181481865.38</v>
      </c>
      <c r="E42" s="86">
        <v>39018601.039999999</v>
      </c>
      <c r="F42" s="17"/>
    </row>
    <row r="43" spans="1:7" ht="15.75" customHeight="1" x14ac:dyDescent="0.2">
      <c r="A43" s="45" t="s">
        <v>27</v>
      </c>
      <c r="B43" s="46">
        <v>39218</v>
      </c>
      <c r="C43" s="84">
        <v>146064</v>
      </c>
      <c r="D43" s="84">
        <v>18876650.579999998</v>
      </c>
      <c r="E43" s="84">
        <v>4058479.85</v>
      </c>
      <c r="F43" s="17"/>
    </row>
    <row r="44" spans="1:7" ht="15.75" customHeight="1" x14ac:dyDescent="0.2">
      <c r="A44" s="45" t="s">
        <v>28</v>
      </c>
      <c r="B44" s="46">
        <v>34552</v>
      </c>
      <c r="C44" s="84">
        <v>456941</v>
      </c>
      <c r="D44" s="84">
        <v>58490612.329999998</v>
      </c>
      <c r="E44" s="84">
        <v>12575481.66</v>
      </c>
      <c r="F44" s="88"/>
    </row>
    <row r="45" spans="1:7" ht="15.75" customHeight="1" x14ac:dyDescent="0.2">
      <c r="A45" s="45" t="s">
        <v>29</v>
      </c>
      <c r="B45" s="46">
        <v>34582</v>
      </c>
      <c r="C45" s="84">
        <v>619578</v>
      </c>
      <c r="D45" s="84">
        <v>92072040.079999998</v>
      </c>
      <c r="E45" s="84">
        <v>19795488.670000002</v>
      </c>
      <c r="F45" s="88"/>
    </row>
    <row r="46" spans="1:7" ht="16.5" customHeight="1" x14ac:dyDescent="0.2">
      <c r="A46" s="51" t="s">
        <v>30</v>
      </c>
      <c r="B46" s="52">
        <v>34607</v>
      </c>
      <c r="C46" s="86">
        <v>222408</v>
      </c>
      <c r="D46" s="86">
        <v>11464164.58</v>
      </c>
      <c r="E46" s="86">
        <v>2464795.39</v>
      </c>
      <c r="F46" s="17"/>
    </row>
    <row r="47" spans="1:7" ht="15.75" customHeight="1" x14ac:dyDescent="0.2">
      <c r="A47" s="51" t="s">
        <v>31</v>
      </c>
      <c r="B47" s="52">
        <v>34696</v>
      </c>
      <c r="C47" s="86">
        <v>798138</v>
      </c>
      <c r="D47" s="86">
        <v>55111608.810000002</v>
      </c>
      <c r="E47" s="86">
        <v>11848995.869999999</v>
      </c>
      <c r="F47" s="17"/>
    </row>
    <row r="48" spans="1:7" ht="15.75" customHeight="1" thickBot="1" x14ac:dyDescent="0.25">
      <c r="A48" s="57" t="s">
        <v>32</v>
      </c>
      <c r="B48" s="58">
        <v>41153</v>
      </c>
      <c r="C48" s="86">
        <v>675604</v>
      </c>
      <c r="D48" s="86">
        <v>95698989.670000002</v>
      </c>
      <c r="E48" s="86">
        <v>20575282.760000002</v>
      </c>
      <c r="F48" s="17"/>
    </row>
    <row r="49" spans="1:6" ht="18" customHeight="1" thickBot="1" x14ac:dyDescent="0.3">
      <c r="A49" s="59" t="s">
        <v>33</v>
      </c>
      <c r="B49" s="89"/>
      <c r="C49" s="62">
        <v>9629499</v>
      </c>
      <c r="D49" s="63">
        <v>1075095993.0900002</v>
      </c>
      <c r="E49" s="63">
        <v>231145638.33999997</v>
      </c>
      <c r="F49" s="88"/>
    </row>
    <row r="50" spans="1:6" ht="12.75" x14ac:dyDescent="0.2">
      <c r="A50" s="14"/>
      <c r="B50" s="15"/>
      <c r="C50" s="90"/>
      <c r="D50" s="90"/>
      <c r="E50" s="90"/>
      <c r="F50" s="17"/>
    </row>
    <row r="51" spans="1:6" ht="12.75" x14ac:dyDescent="0.2">
      <c r="A51" s="91" t="s">
        <v>44</v>
      </c>
      <c r="B51" s="92"/>
      <c r="C51" s="93">
        <v>8757232</v>
      </c>
      <c r="D51" s="93">
        <v>991318095.39999986</v>
      </c>
      <c r="E51" s="94">
        <v>213133390.59000003</v>
      </c>
    </row>
    <row r="52" spans="1:6" ht="12.75" x14ac:dyDescent="0.2">
      <c r="A52" s="95" t="s">
        <v>45</v>
      </c>
      <c r="B52" s="96"/>
      <c r="C52" s="97">
        <f>C49-C51</f>
        <v>872267</v>
      </c>
      <c r="D52" s="98">
        <f>D49-D51</f>
        <v>83777897.690000296</v>
      </c>
      <c r="E52" s="99">
        <f>E49-E51</f>
        <v>18012247.74999994</v>
      </c>
    </row>
    <row r="53" spans="1:6" ht="12.75" x14ac:dyDescent="0.2">
      <c r="A53" s="100"/>
      <c r="B53" s="101"/>
      <c r="C53" s="102">
        <f>C52/C51</f>
        <v>9.9605331913097658E-2</v>
      </c>
      <c r="D53" s="103">
        <f>D52/D51</f>
        <v>8.4511619508161662E-2</v>
      </c>
      <c r="E53" s="104">
        <f>E52/E51</f>
        <v>8.4511618288143783E-2</v>
      </c>
    </row>
    <row r="54" spans="1:6" ht="12.75" x14ac:dyDescent="0.2">
      <c r="A54" s="14"/>
      <c r="B54" s="15"/>
      <c r="C54" s="90"/>
      <c r="D54" s="90"/>
      <c r="E54" s="90"/>
    </row>
    <row r="55" spans="1:6" ht="12.75" x14ac:dyDescent="0.2">
      <c r="A55" s="91" t="s">
        <v>46</v>
      </c>
      <c r="B55" s="105"/>
      <c r="C55" s="93">
        <v>8813350</v>
      </c>
      <c r="D55" s="93">
        <v>975076686.95999992</v>
      </c>
      <c r="E55" s="94">
        <v>209641487.74000001</v>
      </c>
    </row>
    <row r="56" spans="1:6" ht="12.75" x14ac:dyDescent="0.2">
      <c r="A56" s="95" t="s">
        <v>47</v>
      </c>
      <c r="B56" s="106"/>
      <c r="C56" s="98">
        <f>C49-C55</f>
        <v>816149</v>
      </c>
      <c r="D56" s="98">
        <f>D49-D55</f>
        <v>100019306.13000023</v>
      </c>
      <c r="E56" s="99">
        <f>E49-E55</f>
        <v>21504150.599999964</v>
      </c>
    </row>
    <row r="57" spans="1:6" ht="12.75" x14ac:dyDescent="0.2">
      <c r="A57" s="107"/>
      <c r="B57" s="108"/>
      <c r="C57" s="109">
        <f>C56/C55</f>
        <v>9.2603720492207844E-2</v>
      </c>
      <c r="D57" s="110">
        <f>D56/D55</f>
        <v>0.10257583579588062</v>
      </c>
      <c r="E57" s="111">
        <f>E56/E55</f>
        <v>0.10257583473491506</v>
      </c>
    </row>
    <row r="59" spans="1:6" ht="12.75" x14ac:dyDescent="0.2">
      <c r="A59" s="91" t="s">
        <v>48</v>
      </c>
      <c r="B59" s="105"/>
      <c r="C59" s="93">
        <v>8553317</v>
      </c>
      <c r="D59" s="93">
        <v>1004462876.9800001</v>
      </c>
      <c r="E59" s="94">
        <v>215959518.61000001</v>
      </c>
    </row>
    <row r="60" spans="1:6" ht="12.75" x14ac:dyDescent="0.2">
      <c r="A60" s="95" t="s">
        <v>49</v>
      </c>
      <c r="B60" s="106"/>
      <c r="C60" s="97">
        <f>C49-C59</f>
        <v>1076182</v>
      </c>
      <c r="D60" s="97">
        <f>D49-D59</f>
        <v>70633116.110000014</v>
      </c>
      <c r="E60" s="112">
        <f>E49-E59</f>
        <v>15186119.729999959</v>
      </c>
    </row>
    <row r="61" spans="1:6" ht="12.75" x14ac:dyDescent="0.2">
      <c r="A61" s="107"/>
      <c r="B61" s="108"/>
      <c r="C61" s="109">
        <f>C60/C59</f>
        <v>0.12582042732661491</v>
      </c>
      <c r="D61" s="109">
        <f>D60/D59</f>
        <v>7.0319289770433585E-2</v>
      </c>
      <c r="E61" s="113">
        <f>E60/E59</f>
        <v>7.0319288669208793E-2</v>
      </c>
    </row>
    <row r="62" spans="1:6" x14ac:dyDescent="0.15">
      <c r="D62" s="114"/>
      <c r="E62" s="114"/>
    </row>
  </sheetData>
  <printOptions horizontalCentered="1"/>
  <pageMargins left="0" right="0" top="1" bottom="1" header="0.5" footer="0.5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Riverboat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2026-02-23T15:32:25Z</dcterms:created>
  <dcterms:modified xsi:type="dcterms:W3CDTF">2026-02-23T15:33:58Z</dcterms:modified>
</cp:coreProperties>
</file>