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6\"/>
    </mc:Choice>
  </mc:AlternateContent>
  <bookViews>
    <workbookView xWindow="0" yWindow="0" windowWidth="19200" windowHeight="7056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 s="1"/>
  <c r="D55" i="1"/>
  <c r="D56" i="1" s="1"/>
  <c r="C55" i="1"/>
  <c r="C56" i="1" s="1"/>
  <c r="E51" i="1"/>
  <c r="E52" i="1" s="1"/>
  <c r="D51" i="1"/>
  <c r="D52" i="1" s="1"/>
  <c r="C51" i="1"/>
  <c r="C52" i="1" s="1"/>
</calcChain>
</file>

<file path=xl/sharedStrings.xml><?xml version="1.0" encoding="utf-8"?>
<sst xmlns="http://schemas.openxmlformats.org/spreadsheetml/2006/main" count="75" uniqueCount="47">
  <si>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</si>
  <si>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</si>
  <si>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</si>
  <si>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</si>
  <si>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</si>
  <si>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</si>
  <si>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</si>
  <si>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</si>
  <si>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</si>
  <si>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</si>
  <si>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</si>
  <si>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</si>
  <si>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</si>
  <si>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</si>
  <si>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</si>
  <si>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</si>
  <si>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</si>
  <si>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</si>
  <si>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</si>
  <si>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</si>
  <si>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</si>
  <si>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</si>
  <si>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</si>
  <si>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</si>
  <si>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</si>
  <si>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</si>
  <si>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</si>
  <si>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</si>
  <si>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</si>
  <si>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</si>
  <si>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</si>
  <si>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</si>
  <si>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</si>
  <si>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</si>
  <si>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</si>
  <si>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</si>
  <si>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JUNE 30, 2021</t>
  </si>
  <si>
    <t xml:space="preserve">  </t>
  </si>
  <si>
    <t xml:space="preserve">Riverboat </t>
  </si>
  <si>
    <t>FYTD</t>
  </si>
  <si>
    <t>Total AGR</t>
  </si>
  <si>
    <t>Fee Remittance</t>
  </si>
  <si>
    <t>July 2019 - June 2020</t>
  </si>
  <si>
    <t>FY 20/21 - FY 19/20</t>
  </si>
  <si>
    <t>July 2018 - June 2019</t>
  </si>
  <si>
    <t>FY 20/21 - FY 18/19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</si>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</sst>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17" fillId="0" borderId="0" xfId="1" applyNumberFormat="1" applyFont="1" applyFill="1" applyBorder="1" applyProtection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8" fillId="0" borderId="14" xfId="0" applyFont="1" applyBorder="1"/>
    <xf numFmtId="164" fontId="18" fillId="0" borderId="15" xfId="0" applyFont="1" applyBorder="1"/>
    <xf numFmtId="9" fontId="17" fillId="0" borderId="15" xfId="3" applyFont="1" applyFill="1" applyBorder="1"/>
    <xf numFmtId="9" fontId="3" fillId="0" borderId="15" xfId="3" applyFont="1" applyFill="1" applyBorder="1"/>
    <xf numFmtId="9" fontId="3" fillId="0" borderId="16" xfId="3" applyFont="1" applyFill="1" applyBorder="1"/>
    <xf numFmtId="167" fontId="17" fillId="0" borderId="13" xfId="1" applyNumberFormat="1" applyFont="1" applyFill="1" applyBorder="1" applyProtection="1"/>
    <xf numFmtId="9" fontId="17" fillId="0" borderId="16" xfId="3" applyFont="1" applyFill="1" applyBorder="1"/>
    <xf numFmtId="164" fontId="6" fillId="0" borderId="0" xfId="0" applyFont="1" applyFill="1" applyAlignment="1" applyProtection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>
      <selection activeCell="E42" sqref="E42"/>
    </sheetView>
  </sheetViews>
  <sheetFormatPr defaultColWidth="9" defaultRowHeight="12" x14ac:dyDescent="0.2"/>
  <cols>
    <col min="1" max="1" width="32" style="20" customWidth="1"/>
    <col min="2" max="2" width="8.44140625" style="20" customWidth="1"/>
    <col min="3" max="3" width="14.109375" style="20" customWidth="1"/>
    <col min="4" max="4" width="15.77734375" style="20" bestFit="1" customWidth="1"/>
    <col min="5" max="5" width="17.109375" style="20" customWidth="1"/>
    <col min="6" max="6" width="14.44140625" style="20" customWidth="1"/>
    <col min="7" max="7" width="15.21875" style="20" customWidth="1"/>
    <col min="8" max="8" width="15.44140625" style="20" customWidth="1"/>
    <col min="9" max="16384" width="9" style="20"/>
  </cols>
  <sheetData>
    <row r="1" spans="1:11" s="8" customFormat="1" ht="16.2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8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5">
      <c r="A8" s="37" t="s">
        <v>18</v>
      </c>
      <c r="B8" s="38">
        <v>35342</v>
      </c>
      <c r="C8" s="39">
        <v>30</v>
      </c>
      <c r="D8" s="40">
        <v>50317</v>
      </c>
      <c r="E8" s="41">
        <v>4924689.7</v>
      </c>
      <c r="F8" s="42">
        <v>1058808.29</v>
      </c>
      <c r="G8" s="41">
        <v>5026957.0199999996</v>
      </c>
      <c r="H8" s="43">
        <v>3735526.03</v>
      </c>
      <c r="I8" s="44"/>
    </row>
    <row r="9" spans="1:11" ht="15.75" customHeight="1" x14ac:dyDescent="0.25">
      <c r="A9" s="45" t="s">
        <v>19</v>
      </c>
      <c r="B9" s="46">
        <v>36880</v>
      </c>
      <c r="C9" s="47">
        <v>30</v>
      </c>
      <c r="D9" s="40">
        <v>151102</v>
      </c>
      <c r="E9" s="48">
        <v>11855701.68</v>
      </c>
      <c r="F9" s="49">
        <v>2548975.83</v>
      </c>
      <c r="G9" s="48">
        <v>12686287.460000001</v>
      </c>
      <c r="H9" s="50">
        <v>5362831.22</v>
      </c>
      <c r="I9" s="44"/>
    </row>
    <row r="10" spans="1:11" ht="15.75" customHeight="1" x14ac:dyDescent="0.25">
      <c r="A10" s="45" t="s">
        <v>20</v>
      </c>
      <c r="B10" s="46">
        <v>34524</v>
      </c>
      <c r="C10" s="47">
        <v>30</v>
      </c>
      <c r="D10" s="40">
        <v>86851</v>
      </c>
      <c r="E10" s="48">
        <v>13499028.220000001</v>
      </c>
      <c r="F10" s="49">
        <v>2902291.07</v>
      </c>
      <c r="G10" s="48">
        <v>17637795.879999999</v>
      </c>
      <c r="H10" s="50">
        <v>12836856.539999999</v>
      </c>
      <c r="I10" s="44"/>
    </row>
    <row r="11" spans="1:11" ht="15.75" customHeight="1" x14ac:dyDescent="0.25">
      <c r="A11" s="45" t="s">
        <v>21</v>
      </c>
      <c r="B11" s="46">
        <v>34474</v>
      </c>
      <c r="C11" s="47">
        <v>0</v>
      </c>
      <c r="D11" s="40">
        <v>0</v>
      </c>
      <c r="E11" s="51">
        <v>150</v>
      </c>
      <c r="F11" s="49">
        <v>32.25</v>
      </c>
      <c r="G11" s="48">
        <v>205.82</v>
      </c>
      <c r="H11" s="50">
        <v>-12404.72</v>
      </c>
      <c r="I11" s="44"/>
    </row>
    <row r="12" spans="1:11" ht="15.75" customHeight="1" x14ac:dyDescent="0.25">
      <c r="A12" s="45" t="s">
        <v>22</v>
      </c>
      <c r="B12" s="46">
        <v>38127</v>
      </c>
      <c r="C12" s="47">
        <v>30</v>
      </c>
      <c r="D12" s="40">
        <v>55149</v>
      </c>
      <c r="E12" s="48">
        <v>5125538.9000000004</v>
      </c>
      <c r="F12" s="49">
        <v>1101990.8400000001</v>
      </c>
      <c r="G12" s="48">
        <v>6142687.5700000003</v>
      </c>
      <c r="H12" s="50">
        <v>3892509.05</v>
      </c>
      <c r="I12" s="44"/>
    </row>
    <row r="13" spans="1:11" ht="15.75" customHeight="1" x14ac:dyDescent="0.25">
      <c r="A13" s="45" t="s">
        <v>23</v>
      </c>
      <c r="B13" s="46">
        <v>41438</v>
      </c>
      <c r="C13" s="47">
        <v>30</v>
      </c>
      <c r="D13" s="40">
        <v>126666</v>
      </c>
      <c r="E13" s="48">
        <v>19692208.649999999</v>
      </c>
      <c r="F13" s="49">
        <v>4233824.87</v>
      </c>
      <c r="G13" s="48">
        <v>18970132.32</v>
      </c>
      <c r="H13" s="50">
        <v>14892262.65</v>
      </c>
      <c r="I13" s="44"/>
    </row>
    <row r="14" spans="1:11" ht="15.75" customHeight="1" x14ac:dyDescent="0.25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6370947.8399999999</v>
      </c>
      <c r="I14" s="44"/>
    </row>
    <row r="15" spans="1:11" ht="15.75" customHeight="1" x14ac:dyDescent="0.25">
      <c r="A15" s="52" t="s">
        <v>25</v>
      </c>
      <c r="B15" s="53">
        <v>38495</v>
      </c>
      <c r="C15" s="47">
        <v>30</v>
      </c>
      <c r="D15" s="54">
        <v>228793</v>
      </c>
      <c r="E15" s="55">
        <v>32484198.780000001</v>
      </c>
      <c r="F15" s="56">
        <v>6984102.7300000004</v>
      </c>
      <c r="G15" s="55">
        <v>27325612.809999999</v>
      </c>
      <c r="H15" s="57">
        <v>24426047.059999999</v>
      </c>
      <c r="I15" s="44"/>
    </row>
    <row r="16" spans="1:11" ht="15.75" customHeight="1" x14ac:dyDescent="0.25">
      <c r="A16" s="52" t="s">
        <v>26</v>
      </c>
      <c r="B16" s="53">
        <v>41979</v>
      </c>
      <c r="C16" s="47">
        <v>30</v>
      </c>
      <c r="D16" s="54">
        <v>258182</v>
      </c>
      <c r="E16" s="55">
        <v>30893843.879999999</v>
      </c>
      <c r="F16" s="56">
        <v>6642176.4299999997</v>
      </c>
      <c r="G16" s="55">
        <v>29473623.210000001</v>
      </c>
      <c r="H16" s="57">
        <v>24154931.390000001</v>
      </c>
      <c r="I16" s="44"/>
    </row>
    <row r="17" spans="1:14" ht="15.75" customHeight="1" x14ac:dyDescent="0.25">
      <c r="A17" s="45" t="s">
        <v>27</v>
      </c>
      <c r="B17" s="46">
        <v>39218</v>
      </c>
      <c r="C17" s="47">
        <v>30</v>
      </c>
      <c r="D17" s="40">
        <v>25446</v>
      </c>
      <c r="E17" s="48">
        <v>3169117.88</v>
      </c>
      <c r="F17" s="49">
        <v>681360.33</v>
      </c>
      <c r="G17" s="48">
        <v>3671300.63</v>
      </c>
      <c r="H17" s="50">
        <v>2205311.56</v>
      </c>
      <c r="I17" s="44"/>
    </row>
    <row r="18" spans="1:14" ht="15" customHeight="1" x14ac:dyDescent="0.25">
      <c r="A18" s="45" t="s">
        <v>28</v>
      </c>
      <c r="B18" s="46">
        <v>34552</v>
      </c>
      <c r="C18" s="47">
        <v>30</v>
      </c>
      <c r="D18" s="40">
        <v>78074</v>
      </c>
      <c r="E18" s="48">
        <v>11801115.77</v>
      </c>
      <c r="F18" s="49">
        <v>2537239.89</v>
      </c>
      <c r="G18" s="48">
        <v>12526737.02</v>
      </c>
      <c r="H18" s="50">
        <v>9031091.3000000007</v>
      </c>
      <c r="I18" s="44"/>
    </row>
    <row r="19" spans="1:14" ht="15.75" customHeight="1" x14ac:dyDescent="0.25">
      <c r="A19" s="45" t="s">
        <v>29</v>
      </c>
      <c r="B19" s="46">
        <v>34582</v>
      </c>
      <c r="C19" s="47">
        <v>30</v>
      </c>
      <c r="D19" s="40">
        <v>52823</v>
      </c>
      <c r="E19" s="48">
        <v>8436660.7300000004</v>
      </c>
      <c r="F19" s="49">
        <v>1813882.04</v>
      </c>
      <c r="G19" s="48">
        <v>9184920.9399999995</v>
      </c>
      <c r="H19" s="50">
        <v>6858724.8099999996</v>
      </c>
      <c r="I19" s="44"/>
    </row>
    <row r="20" spans="1:14" ht="15.75" customHeight="1" x14ac:dyDescent="0.25">
      <c r="A20" s="52" t="s">
        <v>30</v>
      </c>
      <c r="B20" s="53">
        <v>34607</v>
      </c>
      <c r="C20" s="47">
        <v>30</v>
      </c>
      <c r="D20" s="54">
        <v>15587</v>
      </c>
      <c r="E20" s="55">
        <v>1430730.29</v>
      </c>
      <c r="F20" s="56">
        <v>307607</v>
      </c>
      <c r="G20" s="55">
        <v>1602682.97</v>
      </c>
      <c r="H20" s="57">
        <v>1564818.16</v>
      </c>
      <c r="I20" s="44"/>
    </row>
    <row r="21" spans="1:14" ht="15.75" customHeight="1" x14ac:dyDescent="0.25">
      <c r="A21" s="52" t="s">
        <v>31</v>
      </c>
      <c r="B21" s="53">
        <v>34696</v>
      </c>
      <c r="C21" s="47">
        <v>30</v>
      </c>
      <c r="D21" s="54">
        <v>51605</v>
      </c>
      <c r="E21" s="55">
        <v>5993163.5700000003</v>
      </c>
      <c r="F21" s="56">
        <v>1288530.19</v>
      </c>
      <c r="G21" s="55">
        <v>5729514.3499999996</v>
      </c>
      <c r="H21" s="57">
        <v>4420899.57</v>
      </c>
      <c r="I21" s="44"/>
    </row>
    <row r="22" spans="1:14" ht="15.75" customHeight="1" thickBot="1" x14ac:dyDescent="0.3">
      <c r="A22" s="58" t="s">
        <v>32</v>
      </c>
      <c r="B22" s="59">
        <v>41153</v>
      </c>
      <c r="C22" s="47">
        <v>30</v>
      </c>
      <c r="D22" s="54">
        <v>95452</v>
      </c>
      <c r="E22" s="55">
        <v>16756578.050000001</v>
      </c>
      <c r="F22" s="56">
        <v>3602664.3</v>
      </c>
      <c r="G22" s="55">
        <v>18159511.899999999</v>
      </c>
      <c r="H22" s="57">
        <v>12304203.689999999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1276047</v>
      </c>
      <c r="E23" s="64">
        <v>166062726.09999999</v>
      </c>
      <c r="F23" s="64">
        <v>35703486.059999995</v>
      </c>
      <c r="G23" s="65">
        <v>168137969.90000001</v>
      </c>
      <c r="H23" s="64">
        <v>132044556.15000001</v>
      </c>
      <c r="I23" s="44"/>
    </row>
    <row r="24" spans="1:14" ht="13.2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.8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ht="13.2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" customHeight="1" x14ac:dyDescent="0.2">
      <c r="A27" s="1" t="s">
        <v>0</v>
      </c>
      <c r="B27" s="2"/>
      <c r="C27" s="3"/>
      <c r="D27" s="3"/>
      <c r="E27" s="3"/>
      <c r="F27" s="5"/>
    </row>
    <row r="28" spans="1:14" s="8" customFormat="1" ht="16.2" customHeight="1" x14ac:dyDescent="0.2">
      <c r="A28" s="1" t="s">
        <v>34</v>
      </c>
      <c r="B28" s="2"/>
      <c r="C28" s="3"/>
      <c r="D28" s="3"/>
      <c r="E28" s="107" t="s">
        <v>46</v>
      </c>
      <c r="F28" s="5"/>
    </row>
    <row r="29" spans="1:14" s="8" customFormat="1" ht="16.2" customHeight="1" x14ac:dyDescent="0.2">
      <c r="A29" s="1" t="s">
        <v>35</v>
      </c>
      <c r="C29" s="78" t="s">
        <v>36</v>
      </c>
      <c r="D29" s="3"/>
      <c r="E29" s="3"/>
      <c r="F29" s="79"/>
    </row>
    <row r="30" spans="1:14" ht="12.6" x14ac:dyDescent="0.25">
      <c r="A30" s="14"/>
      <c r="B30" s="15" t="s">
        <v>1</v>
      </c>
      <c r="C30" s="80"/>
      <c r="D30" s="17"/>
      <c r="E30" s="14"/>
      <c r="F30" s="81"/>
    </row>
    <row r="31" spans="1:14" ht="12.6" thickBot="1" x14ac:dyDescent="0.25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25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25">
      <c r="A34" s="37" t="s">
        <v>18</v>
      </c>
      <c r="B34" s="38">
        <v>35342</v>
      </c>
      <c r="C34" s="83">
        <v>593827</v>
      </c>
      <c r="D34" s="83">
        <v>50607456.710000001</v>
      </c>
      <c r="E34" s="83">
        <v>10880603.16</v>
      </c>
      <c r="F34" s="84"/>
    </row>
    <row r="35" spans="1:7" ht="15.75" customHeight="1" x14ac:dyDescent="0.25">
      <c r="A35" s="45" t="s">
        <v>19</v>
      </c>
      <c r="B35" s="46">
        <v>36880</v>
      </c>
      <c r="C35" s="85">
        <v>1266199</v>
      </c>
      <c r="D35" s="85">
        <v>97434402.730000004</v>
      </c>
      <c r="E35" s="85">
        <v>20948396.52</v>
      </c>
      <c r="F35" s="84"/>
      <c r="G35" s="86"/>
    </row>
    <row r="36" spans="1:7" ht="15.75" customHeight="1" x14ac:dyDescent="0.25">
      <c r="A36" s="45" t="s">
        <v>20</v>
      </c>
      <c r="B36" s="46">
        <v>34524</v>
      </c>
      <c r="C36" s="85">
        <v>975111</v>
      </c>
      <c r="D36" s="85">
        <v>160948222.28</v>
      </c>
      <c r="E36" s="85">
        <v>34603867.670000002</v>
      </c>
      <c r="F36" s="84"/>
    </row>
    <row r="37" spans="1:7" ht="15.75" customHeight="1" x14ac:dyDescent="0.25">
      <c r="A37" s="45" t="s">
        <v>21</v>
      </c>
      <c r="B37" s="46">
        <v>34474</v>
      </c>
      <c r="C37" s="85">
        <v>0</v>
      </c>
      <c r="D37" s="85">
        <v>-2299.77</v>
      </c>
      <c r="E37" s="85">
        <v>-494.45</v>
      </c>
      <c r="F37" s="84"/>
    </row>
    <row r="38" spans="1:7" ht="15.75" customHeight="1" x14ac:dyDescent="0.25">
      <c r="A38" s="45" t="s">
        <v>22</v>
      </c>
      <c r="B38" s="46">
        <v>38127</v>
      </c>
      <c r="C38" s="85">
        <v>639225</v>
      </c>
      <c r="D38" s="85">
        <v>55990653.020000003</v>
      </c>
      <c r="E38" s="85">
        <v>12037990.34</v>
      </c>
      <c r="F38" s="84"/>
    </row>
    <row r="39" spans="1:7" ht="15.75" customHeight="1" x14ac:dyDescent="0.25">
      <c r="A39" s="45" t="s">
        <v>23</v>
      </c>
      <c r="B39" s="46">
        <v>41438</v>
      </c>
      <c r="C39" s="85">
        <v>1448532</v>
      </c>
      <c r="D39" s="85">
        <v>192370882.90000001</v>
      </c>
      <c r="E39" s="85">
        <v>41359739.890000001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91576</v>
      </c>
      <c r="D40" s="87">
        <v>10190106.41</v>
      </c>
      <c r="E40" s="87">
        <v>2190872.88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1934437</v>
      </c>
      <c r="D41" s="87">
        <v>281216951.18000001</v>
      </c>
      <c r="E41" s="87">
        <v>60461644.549999997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2245828</v>
      </c>
      <c r="D42" s="87">
        <v>292278477.94</v>
      </c>
      <c r="E42" s="87">
        <v>62839872.719999999</v>
      </c>
      <c r="F42" s="17"/>
    </row>
    <row r="43" spans="1:7" ht="15.75" customHeight="1" x14ac:dyDescent="0.25">
      <c r="A43" s="45" t="s">
        <v>27</v>
      </c>
      <c r="B43" s="46">
        <v>39218</v>
      </c>
      <c r="C43" s="85">
        <v>273112</v>
      </c>
      <c r="D43" s="85">
        <v>33191070.09</v>
      </c>
      <c r="E43" s="85">
        <v>7136080.04</v>
      </c>
      <c r="F43" s="17"/>
    </row>
    <row r="44" spans="1:7" ht="15.75" customHeight="1" x14ac:dyDescent="0.25">
      <c r="A44" s="45" t="s">
        <v>28</v>
      </c>
      <c r="B44" s="46">
        <v>34552</v>
      </c>
      <c r="C44" s="85">
        <v>839296</v>
      </c>
      <c r="D44" s="85">
        <v>116860318.39</v>
      </c>
      <c r="E44" s="85">
        <v>25124968.5</v>
      </c>
      <c r="F44" s="89"/>
    </row>
    <row r="45" spans="1:7" ht="15.75" customHeight="1" x14ac:dyDescent="0.25">
      <c r="A45" s="45" t="s">
        <v>29</v>
      </c>
      <c r="B45" s="46">
        <v>34582</v>
      </c>
      <c r="C45" s="85">
        <v>744069</v>
      </c>
      <c r="D45" s="85">
        <v>87083038.099999994</v>
      </c>
      <c r="E45" s="85">
        <v>18722853.239999998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184925</v>
      </c>
      <c r="D46" s="87">
        <v>16474142.49</v>
      </c>
      <c r="E46" s="87">
        <v>3541940.65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551165</v>
      </c>
      <c r="D47" s="87">
        <v>58218424.600000001</v>
      </c>
      <c r="E47" s="87">
        <v>12516961.33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965506</v>
      </c>
      <c r="D48" s="87">
        <v>167360701.31</v>
      </c>
      <c r="E48" s="87">
        <v>35982550.770000003</v>
      </c>
      <c r="F48" s="17"/>
    </row>
    <row r="49" spans="1:6" ht="18" customHeight="1" thickBot="1" x14ac:dyDescent="0.3">
      <c r="A49" s="60" t="s">
        <v>33</v>
      </c>
      <c r="B49" s="90"/>
      <c r="C49" s="63">
        <v>12752808</v>
      </c>
      <c r="D49" s="64">
        <v>1620222548.3800001</v>
      </c>
      <c r="E49" s="64">
        <v>348347847.81</v>
      </c>
      <c r="F49" s="89"/>
    </row>
    <row r="50" spans="1:6" x14ac:dyDescent="0.2">
      <c r="A50" s="91" t="s">
        <v>42</v>
      </c>
      <c r="B50" s="92"/>
      <c r="C50" s="93">
        <v>15093803</v>
      </c>
      <c r="D50" s="93">
        <v>1456279155</v>
      </c>
      <c r="E50" s="94">
        <v>313100018</v>
      </c>
      <c r="F50" s="17"/>
    </row>
    <row r="51" spans="1:6" x14ac:dyDescent="0.2">
      <c r="A51" s="95" t="s">
        <v>43</v>
      </c>
      <c r="B51" s="96"/>
      <c r="C51" s="97">
        <f>C49-C50</f>
        <v>-2340995</v>
      </c>
      <c r="D51" s="98">
        <f t="shared" ref="D51:E51" si="0">D49-D50</f>
        <v>163943393.38000011</v>
      </c>
      <c r="E51" s="99">
        <f t="shared" si="0"/>
        <v>35247829.810000002</v>
      </c>
    </row>
    <row r="52" spans="1:6" x14ac:dyDescent="0.2">
      <c r="A52" s="100"/>
      <c r="B52" s="101"/>
      <c r="C52" s="102">
        <f>C51/C50</f>
        <v>-0.15509643262205025</v>
      </c>
      <c r="D52" s="103">
        <f t="shared" ref="D52:E52" si="1">D51/D50</f>
        <v>0.1125769003951719</v>
      </c>
      <c r="E52" s="104">
        <f t="shared" si="1"/>
        <v>0.11257690125715675</v>
      </c>
    </row>
    <row r="53" spans="1:6" ht="13.2" x14ac:dyDescent="0.25">
      <c r="A53" s="44"/>
      <c r="B53" s="44"/>
      <c r="C53" s="44"/>
      <c r="D53" s="44"/>
      <c r="E53" s="44"/>
    </row>
    <row r="54" spans="1:6" x14ac:dyDescent="0.2">
      <c r="A54" s="91" t="s">
        <v>44</v>
      </c>
      <c r="B54" s="92"/>
      <c r="C54" s="93">
        <v>20893483</v>
      </c>
      <c r="D54" s="93">
        <v>1863484046</v>
      </c>
      <c r="E54" s="94">
        <v>400649070</v>
      </c>
    </row>
    <row r="55" spans="1:6" x14ac:dyDescent="0.2">
      <c r="A55" s="95" t="s">
        <v>45</v>
      </c>
      <c r="B55" s="96"/>
      <c r="C55" s="97">
        <f>C49-C54</f>
        <v>-8140675</v>
      </c>
      <c r="D55" s="97">
        <f t="shared" ref="D55:E55" si="2">D49-D54</f>
        <v>-243261497.61999989</v>
      </c>
      <c r="E55" s="105">
        <f t="shared" si="2"/>
        <v>-52301222.189999998</v>
      </c>
    </row>
    <row r="56" spans="1:6" x14ac:dyDescent="0.2">
      <c r="A56" s="100"/>
      <c r="B56" s="101"/>
      <c r="C56" s="102">
        <f>C55/C54</f>
        <v>-0.38962747379170815</v>
      </c>
      <c r="D56" s="102">
        <f t="shared" ref="D56:E56" si="3">D55/D54</f>
        <v>-0.13054122901785223</v>
      </c>
      <c r="E56" s="106">
        <f t="shared" si="3"/>
        <v>-0.13054122948544469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2021-07-13T14:10:01Z</dcterms:created>
  <dcterms:modified xsi:type="dcterms:W3CDTF">2021-08-23T20:33:27Z</dcterms:modified>
</cp:coreProperties>
</file>