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625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<sst xmlns="http://schemas.openxmlformats.org/spreadsheetml/2006/main" count="66" uniqueCount="41">
  <si>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</si>
  <si>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</si>
  <si>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</si>
  <si>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</si>
  <si>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DECEMBER 2010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</si>
  <si>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</si>
  <si>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</si>
  <si>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</si>
  <si>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</si>
  <si>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</si>
  <si>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</si>
  <si>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</si>
  <si>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</si>
  <si>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</si>
  <si>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</si>
  <si>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</si>
  <si>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</si>
  <si>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</si>
  <si>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</si>
  <si>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</si>
  <si>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</si>
  <si>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</si>
  <si>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</si>
  <si>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</si>
  <si>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</si>
  <si>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</si>
  <si>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</si>
  <si>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</si>
  <si>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</si>
  <si>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</si>
  <si>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</si>
  <si>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</si>
  <si>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</si>
  <si>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</si>
  <si>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DECEMBER 31, 2010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</si>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</sst>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C47" sqref="C47:E47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107531</v>
      </c>
      <c r="E8" s="39">
        <v>7173797.5800000001</v>
      </c>
      <c r="F8" s="40">
        <f>E8*0.215</f>
        <v>1542366.4797</v>
      </c>
      <c r="G8" s="39">
        <v>6791216.2599999998</v>
      </c>
      <c r="H8" s="41">
        <v>6883600.0499999998</v>
      </c>
      <c r="I8" s="42"/>
    </row>
    <row r="9" spans="1:11" ht="15.75" customHeight="1">
      <c r="A9" s="43" t="s">
        <v>19</v>
      </c>
      <c r="B9" s="44">
        <v>36880</v>
      </c>
      <c r="C9" s="45">
        <f>C8</f>
        <v>31</v>
      </c>
      <c r="D9" s="38">
        <v>239659</v>
      </c>
      <c r="E9" s="46">
        <v>12901528.470000001</v>
      </c>
      <c r="F9" s="47">
        <f>E9*0.215</f>
        <v>2773828.6210500002</v>
      </c>
      <c r="G9" s="46">
        <v>11244958.84</v>
      </c>
      <c r="H9" s="48">
        <v>12893867.41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31</v>
      </c>
      <c r="D10" s="38">
        <v>160349</v>
      </c>
      <c r="E10" s="46">
        <v>20465285.609999999</v>
      </c>
      <c r="F10" s="47">
        <f t="shared" ref="F10:F19" si="1">E10*0.215</f>
        <v>4400036.4061500002</v>
      </c>
      <c r="G10" s="46">
        <v>16634094.01</v>
      </c>
      <c r="H10" s="48">
        <v>16403713.810000001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31</v>
      </c>
      <c r="D11" s="38">
        <v>100707</v>
      </c>
      <c r="E11" s="46">
        <v>6397560.1900000004</v>
      </c>
      <c r="F11" s="47">
        <f t="shared" si="1"/>
        <v>1375475.4408500001</v>
      </c>
      <c r="G11" s="46">
        <v>5755865.9699999997</v>
      </c>
      <c r="H11" s="48">
        <v>6506757.4100000001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31</v>
      </c>
      <c r="D12" s="38">
        <v>151481</v>
      </c>
      <c r="E12" s="46">
        <v>10150874.35</v>
      </c>
      <c r="F12" s="47">
        <f t="shared" si="1"/>
        <v>2182437.9852499999</v>
      </c>
      <c r="G12" s="46">
        <v>9112428.1600000001</v>
      </c>
      <c r="H12" s="48">
        <v>10045621.630000001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31</v>
      </c>
      <c r="D13" s="52">
        <v>152840</v>
      </c>
      <c r="E13" s="53">
        <v>10311668.130000001</v>
      </c>
      <c r="F13" s="54">
        <f t="shared" si="1"/>
        <v>2217008.6479500001</v>
      </c>
      <c r="G13" s="53">
        <v>8644614.9000000004</v>
      </c>
      <c r="H13" s="55">
        <v>10423338.689999999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31</v>
      </c>
      <c r="D14" s="52">
        <v>40377</v>
      </c>
      <c r="E14" s="53">
        <v>1370806.15</v>
      </c>
      <c r="F14" s="54">
        <f t="shared" si="1"/>
        <v>294723.32224999997</v>
      </c>
      <c r="G14" s="53">
        <v>1180175.17</v>
      </c>
      <c r="H14" s="55">
        <v>1049570.98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31</v>
      </c>
      <c r="D15" s="52">
        <v>365078</v>
      </c>
      <c r="E15" s="53">
        <v>31448995.93</v>
      </c>
      <c r="F15" s="54">
        <f t="shared" si="1"/>
        <v>6761534.1249500001</v>
      </c>
      <c r="G15" s="53">
        <v>26534714.039999999</v>
      </c>
      <c r="H15" s="55">
        <v>29987257.309999999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31</v>
      </c>
      <c r="D16" s="38">
        <v>46039</v>
      </c>
      <c r="E16" s="46">
        <v>4022906.77</v>
      </c>
      <c r="F16" s="47">
        <f t="shared" si="1"/>
        <v>864924.95554999996</v>
      </c>
      <c r="G16" s="46">
        <v>3663417.1</v>
      </c>
      <c r="H16" s="48">
        <v>3558635.93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31</v>
      </c>
      <c r="D17" s="38">
        <v>145895</v>
      </c>
      <c r="E17" s="46">
        <v>12511677.48</v>
      </c>
      <c r="F17" s="47">
        <f t="shared" si="1"/>
        <v>2690010.6581999999</v>
      </c>
      <c r="G17" s="46">
        <v>11569756.300000001</v>
      </c>
      <c r="H17" s="48">
        <v>11290371.609999999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31</v>
      </c>
      <c r="D18" s="38">
        <v>90708</v>
      </c>
      <c r="E18" s="46">
        <v>8237396.5700000003</v>
      </c>
      <c r="F18" s="47">
        <f t="shared" si="1"/>
        <v>1771040.2625500001</v>
      </c>
      <c r="G18" s="46">
        <v>8644721.1400000006</v>
      </c>
      <c r="H18" s="48">
        <v>7544245.8600000003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31</v>
      </c>
      <c r="D19" s="52">
        <v>71813</v>
      </c>
      <c r="E19" s="53">
        <v>5995909.29</v>
      </c>
      <c r="F19" s="54">
        <f t="shared" si="1"/>
        <v>1289120.4973500001</v>
      </c>
      <c r="G19" s="53">
        <v>5426397.5999999996</v>
      </c>
      <c r="H19" s="55">
        <v>5667109.8300000001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31</v>
      </c>
      <c r="D20" s="52">
        <v>92276</v>
      </c>
      <c r="E20" s="53">
        <v>9929958.5999999996</v>
      </c>
      <c r="F20" s="54">
        <f>E20*0.215</f>
        <v>2134941.0989999999</v>
      </c>
      <c r="G20" s="53">
        <v>9098928.7300000004</v>
      </c>
      <c r="H20" s="55">
        <v>9027493.7300000004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1764753</v>
      </c>
      <c r="E21" s="62">
        <f>SUM(E8:E20)</f>
        <v>140918365.12</v>
      </c>
      <c r="F21" s="62">
        <f>SUM(F8:F20)</f>
        <v>30297448.500800002</v>
      </c>
      <c r="G21" s="63">
        <f>SUM(G8:G20)</f>
        <v>124301288.21999998</v>
      </c>
      <c r="H21" s="62">
        <f>SUM(H8:H20)</f>
        <v>131281584.25000001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643048</v>
      </c>
      <c r="D34" s="84">
        <v>43401349.530000001</v>
      </c>
      <c r="E34" s="85">
        <f>0.215*D34</f>
        <v>9331290.1489499994</v>
      </c>
      <c r="F34" s="86"/>
    </row>
    <row r="35" spans="1:7" ht="15.75" customHeight="1">
      <c r="A35" s="43" t="s">
        <v>19</v>
      </c>
      <c r="B35" s="44">
        <v>36880</v>
      </c>
      <c r="C35" s="85">
        <v>1537889</v>
      </c>
      <c r="D35" s="87">
        <v>76188263.450000003</v>
      </c>
      <c r="E35" s="85">
        <f t="shared" ref="E35:E46" si="2">0.215*D35</f>
        <v>16380476.64175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983779</v>
      </c>
      <c r="D36" s="87">
        <v>116450971.77</v>
      </c>
      <c r="E36" s="85">
        <f t="shared" si="2"/>
        <v>25036958.930549998</v>
      </c>
      <c r="F36" s="86"/>
    </row>
    <row r="37" spans="1:7" ht="15.75" customHeight="1">
      <c r="A37" s="43" t="s">
        <v>21</v>
      </c>
      <c r="B37" s="44">
        <v>34474</v>
      </c>
      <c r="C37" s="85">
        <v>684491</v>
      </c>
      <c r="D37" s="87">
        <v>39410587.450000003</v>
      </c>
      <c r="E37" s="85">
        <f t="shared" si="2"/>
        <v>8473276.3017500006</v>
      </c>
      <c r="F37" s="86"/>
    </row>
    <row r="38" spans="1:7" ht="15.75" customHeight="1">
      <c r="A38" s="43" t="s">
        <v>22</v>
      </c>
      <c r="B38" s="44">
        <v>38127</v>
      </c>
      <c r="C38" s="85">
        <v>980539</v>
      </c>
      <c r="D38" s="87">
        <v>61593378.07</v>
      </c>
      <c r="E38" s="85">
        <f t="shared" si="2"/>
        <v>13242576.285049999</v>
      </c>
      <c r="F38" s="86"/>
    </row>
    <row r="39" spans="1:7" ht="16.5" customHeight="1">
      <c r="A39" s="49" t="s">
        <v>40</v>
      </c>
      <c r="B39" s="50">
        <v>35258</v>
      </c>
      <c r="C39" s="89">
        <v>900238</v>
      </c>
      <c r="D39" s="90">
        <v>60372668.43</v>
      </c>
      <c r="E39" s="89">
        <f t="shared" si="2"/>
        <v>12980123.71245</v>
      </c>
      <c r="F39" s="81"/>
    </row>
    <row r="40" spans="1:7" ht="15.75" customHeight="1">
      <c r="A40" s="49" t="s">
        <v>24</v>
      </c>
      <c r="B40" s="50">
        <v>34909</v>
      </c>
      <c r="C40" s="89">
        <v>243415</v>
      </c>
      <c r="D40" s="90">
        <v>8127721.7199999997</v>
      </c>
      <c r="E40" s="89">
        <f t="shared" si="2"/>
        <v>1747460.1698</v>
      </c>
      <c r="F40" s="79"/>
    </row>
    <row r="41" spans="1:7" ht="15.75" customHeight="1">
      <c r="A41" s="49" t="s">
        <v>25</v>
      </c>
      <c r="B41" s="50">
        <v>38495</v>
      </c>
      <c r="C41" s="89">
        <v>2251077</v>
      </c>
      <c r="D41" s="90">
        <v>167330118.66999999</v>
      </c>
      <c r="E41" s="89">
        <f t="shared" si="2"/>
        <v>35975975.514049999</v>
      </c>
      <c r="F41" s="5"/>
    </row>
    <row r="42" spans="1:7" ht="15.75" customHeight="1">
      <c r="A42" s="43" t="s">
        <v>26</v>
      </c>
      <c r="B42" s="44">
        <v>39218</v>
      </c>
      <c r="C42" s="85">
        <v>309965</v>
      </c>
      <c r="D42" s="87">
        <v>25410409.649999999</v>
      </c>
      <c r="E42" s="85">
        <f t="shared" si="2"/>
        <v>5463238.0747499997</v>
      </c>
      <c r="F42" s="5"/>
    </row>
    <row r="43" spans="1:7" ht="15.75" customHeight="1">
      <c r="A43" s="43" t="s">
        <v>27</v>
      </c>
      <c r="B43" s="44">
        <v>34552</v>
      </c>
      <c r="C43" s="85">
        <v>885140</v>
      </c>
      <c r="D43" s="87">
        <v>72077200.680000007</v>
      </c>
      <c r="E43" s="85">
        <f t="shared" si="2"/>
        <v>15496598.146200001</v>
      </c>
      <c r="F43" s="91"/>
    </row>
    <row r="44" spans="1:7" ht="15.75" customHeight="1">
      <c r="A44" s="43" t="s">
        <v>28</v>
      </c>
      <c r="B44" s="44">
        <v>34582</v>
      </c>
      <c r="C44" s="85">
        <v>599364</v>
      </c>
      <c r="D44" s="87">
        <v>52617894.390000001</v>
      </c>
      <c r="E44" s="85">
        <f t="shared" si="2"/>
        <v>11312847.293849999</v>
      </c>
      <c r="F44" s="91"/>
    </row>
    <row r="45" spans="1:7" ht="16.5" customHeight="1">
      <c r="A45" s="49" t="s">
        <v>29</v>
      </c>
      <c r="B45" s="50">
        <v>34607</v>
      </c>
      <c r="C45" s="89">
        <v>465834</v>
      </c>
      <c r="D45" s="90">
        <v>35585176</v>
      </c>
      <c r="E45" s="89">
        <f t="shared" si="2"/>
        <v>7650812.8399999999</v>
      </c>
      <c r="F45" s="5"/>
    </row>
    <row r="46" spans="1:7" ht="15.75" customHeight="1" thickBot="1">
      <c r="A46" s="56" t="s">
        <v>30</v>
      </c>
      <c r="B46" s="57">
        <v>34696</v>
      </c>
      <c r="C46" s="89">
        <v>554773</v>
      </c>
      <c r="D46" s="90">
        <v>56762749.549999997</v>
      </c>
      <c r="E46" s="89">
        <f t="shared" si="2"/>
        <v>12203991.15325</v>
      </c>
      <c r="F46" s="5"/>
    </row>
    <row r="47" spans="1:7" ht="18" customHeight="1" thickBot="1">
      <c r="A47" s="58" t="s">
        <v>31</v>
      </c>
      <c r="B47" s="92"/>
      <c r="C47" s="61">
        <f>SUM(C34:C46)</f>
        <v>11039552</v>
      </c>
      <c r="D47" s="62">
        <f>SUM(D34:D46)</f>
        <v>815328489.36000001</v>
      </c>
      <c r="E47" s="62">
        <f>SUM(E34:E46)</f>
        <v>175295625.21240002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2011-04-29T15:09:51Z</dcterms:created>
  <dcterms:modified xsi:type="dcterms:W3CDTF">2011-04-29T15:10:14Z</dcterms:modified>
</cp:coreProperties>
</file>