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5\"/>
    </mc:Choice>
  </mc:AlternateContent>
  <bookViews>
    <workbookView xWindow="0" yWindow="0" windowWidth="28800" windowHeight="12315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G52" i="1"/>
  <c r="G53" i="1" s="1"/>
  <c r="F52" i="1"/>
  <c r="E52" i="1"/>
  <c r="E53" i="1" s="1"/>
  <c r="D52" i="1"/>
  <c r="D53" i="1" s="1"/>
  <c r="C52" i="1"/>
  <c r="C53" i="1" s="1"/>
</calcChain>
</file>

<file path=xl/sharedStrings.xml><?xml version="1.0" encoding="utf-8"?>
<sst xmlns="http://schemas.openxmlformats.org/spreadsheetml/2006/main" count="62" uniqueCount="43">
  <si>
    <t>LOUISIANA STATE POLICE</t>
  </si>
  <si>
    <t xml:space="preserve"> </t>
  </si>
  <si>
    <t>MONTHLY ACTIVITY SUMMARY - SLOTS AT RACETRACKS</t>
  </si>
  <si>
    <t>FOR THE MONTH OF:</t>
  </si>
  <si>
    <t>MAY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</si>
  <si>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</si>
  <si>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</si>
  <si>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</si>
  <si>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</si>
  <si>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</si>
  <si>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</si>
  <si>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</si>
  <si>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</si>
  <si>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</si>
  <si>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</si>
  <si>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</si>
  <si>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</si>
  <si>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</si>
  <si>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</si>
  <si>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</si>
  <si>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</si>
  <si>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</si>
  <si>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</si>
  <si>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</si>
  <si>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</si>
  <si>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</si>
  <si>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</si>
  <si>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</si>
  <si>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</si>
  <si>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</si>
  <si>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</si>
  <si>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</si>
  <si>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</si>
  <si>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</si>
  <si>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MAY 31, 2020</t>
  </si>
  <si>
    <t xml:space="preserve">      </t>
  </si>
  <si>
    <t>FYTD</t>
  </si>
  <si>
    <t>Opening Date</t>
  </si>
  <si>
    <t>Total AGR</t>
  </si>
  <si>
    <t>Support Deduct.</t>
  </si>
  <si>
    <t>State Tax</t>
  </si>
  <si>
    <t>July 2018 - May 2019</t>
  </si>
  <si>
    <t>FY 19/20 -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</si>
</sst>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7" fillId="0" borderId="0" xfId="0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71850" y="2981325"/>
          <a:ext cx="133350" cy="27051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276975" y="2924175"/>
          <a:ext cx="133350" cy="27432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13" workbookViewId="0"/>
  </sheetViews>
  <sheetFormatPr defaultColWidth="9" defaultRowHeight="12" x14ac:dyDescent="0.15"/>
  <cols>
    <col min="1" max="1" width="15.75" style="6" customWidth="1"/>
    <col min="2" max="2" width="11.5" style="6" customWidth="1"/>
    <col min="3" max="3" width="11.25" style="6" customWidth="1"/>
    <col min="4" max="4" width="12.125" style="6" customWidth="1"/>
    <col min="5" max="5" width="13.5" style="6" customWidth="1"/>
    <col min="6" max="6" width="13.75" style="6" customWidth="1"/>
    <col min="7" max="7" width="12.75" style="6" customWidth="1"/>
    <col min="8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12</v>
      </c>
      <c r="D9" s="26">
        <v>31464</v>
      </c>
      <c r="E9" s="27">
        <v>6013035.8499999996</v>
      </c>
      <c r="F9" s="28">
        <v>1082346.44</v>
      </c>
      <c r="G9" s="28">
        <v>4930689.41</v>
      </c>
      <c r="H9" s="29">
        <v>912177.54084999999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14</v>
      </c>
      <c r="D10" s="34">
        <v>15875</v>
      </c>
      <c r="E10" s="35">
        <v>2049446.49</v>
      </c>
      <c r="F10" s="36">
        <v>368900.37</v>
      </c>
      <c r="G10" s="36">
        <v>1680546.12</v>
      </c>
      <c r="H10" s="37">
        <v>310901.03220000002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12</v>
      </c>
      <c r="D11" s="34">
        <v>16121</v>
      </c>
      <c r="E11" s="35">
        <v>2252265.65</v>
      </c>
      <c r="F11" s="36">
        <v>405407.82</v>
      </c>
      <c r="G11" s="36">
        <v>1846857.8299999998</v>
      </c>
      <c r="H11" s="37">
        <v>341668.69854999997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0</v>
      </c>
      <c r="D12" s="41">
        <v>0</v>
      </c>
      <c r="E12" s="42">
        <v>0</v>
      </c>
      <c r="F12" s="43">
        <v>0</v>
      </c>
      <c r="G12" s="43">
        <v>0</v>
      </c>
      <c r="H12" s="44">
        <v>0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63460</v>
      </c>
      <c r="E13" s="43">
        <v>10314747.99</v>
      </c>
      <c r="F13" s="43">
        <v>1856654.6300000001</v>
      </c>
      <c r="G13" s="43">
        <v>8458093.3599999994</v>
      </c>
      <c r="H13" s="44">
        <v>1564747.2716000001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43952</v>
      </c>
      <c r="C27" s="67">
        <v>43922</v>
      </c>
      <c r="D27" s="68" t="s">
        <v>30</v>
      </c>
      <c r="E27" s="69" t="s">
        <v>31</v>
      </c>
      <c r="F27" s="70">
        <v>43587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6013035.8499999996</v>
      </c>
      <c r="C28" s="27">
        <v>0</v>
      </c>
      <c r="D28" s="73">
        <v>6013035.8499999996</v>
      </c>
      <c r="E28" s="74">
        <v>0</v>
      </c>
      <c r="F28" s="75">
        <v>15919825.390000001</v>
      </c>
      <c r="G28" s="76">
        <v>-9906789.540000001</v>
      </c>
      <c r="H28" s="74">
        <v>-0.62229260040897982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2049446.49</v>
      </c>
      <c r="C29" s="35">
        <v>0</v>
      </c>
      <c r="D29" s="79">
        <v>2049446.49</v>
      </c>
      <c r="E29" s="80">
        <v>0</v>
      </c>
      <c r="F29" s="50">
        <v>4117137.69</v>
      </c>
      <c r="G29" s="81">
        <v>-2067691.2</v>
      </c>
      <c r="H29" s="80">
        <v>-0.50221570316245601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2252265.65</v>
      </c>
      <c r="C30" s="35">
        <v>0</v>
      </c>
      <c r="D30" s="79">
        <v>2252265.65</v>
      </c>
      <c r="E30" s="80">
        <v>0</v>
      </c>
      <c r="F30" s="50">
        <v>7720090.5999999996</v>
      </c>
      <c r="G30" s="81">
        <v>-5467824.9499999993</v>
      </c>
      <c r="H30" s="80">
        <v>-0.70825916861649263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0</v>
      </c>
      <c r="C31" s="42">
        <v>0</v>
      </c>
      <c r="D31" s="84">
        <v>0</v>
      </c>
      <c r="E31" s="85">
        <v>0</v>
      </c>
      <c r="F31" s="86">
        <v>3745982.84</v>
      </c>
      <c r="G31" s="87">
        <v>-3745982.84</v>
      </c>
      <c r="H31" s="85">
        <v>-1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10314747.99</v>
      </c>
      <c r="C32" s="89">
        <v>0</v>
      </c>
      <c r="D32" s="90">
        <v>10314747.99</v>
      </c>
      <c r="E32" s="85">
        <v>0</v>
      </c>
      <c r="F32" s="91">
        <v>31503036.52</v>
      </c>
      <c r="G32" s="90">
        <v>-21188288.529999997</v>
      </c>
      <c r="H32" s="85">
        <v>-0.67257924538634273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988821</v>
      </c>
      <c r="D46" s="99">
        <v>126615032.65000001</v>
      </c>
      <c r="E46" s="99">
        <v>22790705.877</v>
      </c>
      <c r="F46" s="99">
        <v>103824326.773</v>
      </c>
      <c r="G46" s="99">
        <v>19207500.420000002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486366</v>
      </c>
      <c r="D47" s="101">
        <v>33689057.810000002</v>
      </c>
      <c r="E47" s="101">
        <v>6064030.4057999998</v>
      </c>
      <c r="F47" s="101">
        <v>27625027.404200003</v>
      </c>
      <c r="G47" s="101">
        <v>5110630.08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718418</v>
      </c>
      <c r="D48" s="101">
        <v>57529523.93</v>
      </c>
      <c r="E48" s="101">
        <v>10355314.307399999</v>
      </c>
      <c r="F48" s="101">
        <v>47174209.622600004</v>
      </c>
      <c r="G48" s="101">
        <v>8727228.8000000007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408386</v>
      </c>
      <c r="D49" s="103">
        <v>32833544.739999998</v>
      </c>
      <c r="E49" s="103">
        <v>5910038.053199999</v>
      </c>
      <c r="F49" s="103">
        <v>26923506.686799999</v>
      </c>
      <c r="G49" s="103">
        <v>4980848.75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2601991</v>
      </c>
      <c r="D50" s="103">
        <v>250667159.13000003</v>
      </c>
      <c r="E50" s="103">
        <v>45120088.643399999</v>
      </c>
      <c r="F50" s="103">
        <v>205547070.48660001</v>
      </c>
      <c r="G50" s="103">
        <v>38026208.049999997</v>
      </c>
      <c r="H50" s="4"/>
      <c r="I50" s="5"/>
      <c r="J50" s="5"/>
      <c r="K50" s="5"/>
      <c r="L50" s="5"/>
    </row>
    <row r="51" spans="1:12" ht="12.75" x14ac:dyDescent="0.2">
      <c r="A51" s="3" t="s">
        <v>41</v>
      </c>
      <c r="B51" s="5"/>
      <c r="C51" s="104">
        <v>3438902</v>
      </c>
      <c r="D51" s="104">
        <v>325055059</v>
      </c>
      <c r="E51" s="104">
        <v>58509911</v>
      </c>
      <c r="F51" s="104">
        <v>266545148</v>
      </c>
      <c r="G51" s="104">
        <v>49310852</v>
      </c>
      <c r="H51" s="5"/>
      <c r="I51" s="5"/>
      <c r="J51" s="5"/>
      <c r="K51" s="5"/>
      <c r="L51" s="5"/>
    </row>
    <row r="52" spans="1:12" ht="12.75" x14ac:dyDescent="0.2">
      <c r="A52" s="105" t="s">
        <v>42</v>
      </c>
      <c r="B52" s="5"/>
      <c r="C52" s="104">
        <f>C50-C51</f>
        <v>-836911</v>
      </c>
      <c r="D52" s="104">
        <f t="shared" ref="D52:G52" si="0">D50-D51</f>
        <v>-74387899.869999975</v>
      </c>
      <c r="E52" s="104">
        <f t="shared" si="0"/>
        <v>-13389822.356600001</v>
      </c>
      <c r="F52" s="104">
        <f t="shared" si="0"/>
        <v>-60998077.513399988</v>
      </c>
      <c r="G52" s="104">
        <f t="shared" si="0"/>
        <v>-11284643.950000003</v>
      </c>
      <c r="H52" s="5"/>
      <c r="I52" s="5"/>
      <c r="J52" s="5"/>
      <c r="K52" s="5"/>
      <c r="L52" s="5"/>
    </row>
    <row r="53" spans="1:12" ht="12.75" x14ac:dyDescent="0.2">
      <c r="A53" s="106"/>
      <c r="B53" s="106"/>
      <c r="C53" s="107">
        <f>C52/C51</f>
        <v>-0.24336576035025134</v>
      </c>
      <c r="D53" s="107">
        <f t="shared" ref="D53:G53" si="1">D52/D51</f>
        <v>-0.22884707624255118</v>
      </c>
      <c r="E53" s="107">
        <f t="shared" si="1"/>
        <v>-0.22884708125090125</v>
      </c>
      <c r="F53" s="107">
        <f t="shared" si="1"/>
        <v>-0.22884707514315733</v>
      </c>
      <c r="G53" s="107">
        <f t="shared" si="1"/>
        <v>-0.22884706899811835</v>
      </c>
      <c r="H53" s="5"/>
      <c r="I53" s="5"/>
      <c r="J53" s="5"/>
      <c r="K53" s="5"/>
      <c r="L53" s="5"/>
    </row>
    <row r="54" spans="1:12" ht="15" x14ac:dyDescent="0.25">
      <c r="A54" s="108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4:XFD1048576 H51:XFD53">
    <cfRule type="cellIs" dxfId="1" priority="2" stopIfTrue="1" operator="lessThan">
      <formula>0</formula>
    </cfRule>
  </conditionalFormatting>
  <conditionalFormatting sqref="A51:G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2020-06-12T21:35:30Z</dcterms:created>
  <dcterms:modified xsi:type="dcterms:W3CDTF">2020-06-12T21:35:44Z</dcterms:modified>
</cp:coreProperties>
</file>