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C16" i="1"/>
  <c r="C17" i="1" s="1"/>
  <c r="C18" i="1" s="1"/>
  <c r="C19" i="1" s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</calcChain>
</file>

<file path=xl/sharedStrings.xml><?xml version="1.0" encoding="utf-8"?>
<sst xmlns="http://schemas.openxmlformats.org/spreadsheetml/2006/main" count="68" uniqueCount="42">
  <si>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</si>
  <si>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</si>
  <si>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</si>
  <si>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</si>
  <si>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FEBRUARY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</si>
  <si>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</si>
  <si>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</si>
  <si>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</si>
  <si>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</si>
  <si>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</si>
  <si>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</si>
  <si>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</si>
  <si>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</si>
  <si>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</si>
  <si>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</si>
  <si>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</si>
  <si>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</si>
  <si>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</si>
  <si>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</si>
  <si>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</si>
  <si>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</si>
  <si>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</si>
  <si>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</si>
  <si>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 *</t>
  </si>
  <si>
    <t>ISLE LAKE CHARLES *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</si>
  <si>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</si>
  <si>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</si>
  <si>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</si>
  <si>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</si>
  <si>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</si>
  <si>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</si>
  <si>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</si>
  <si>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</si>
  <si>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</si>
  <si>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FEBRUARY 29, 2012</t>
  </si>
  <si>
    <t xml:space="preserve">  </t>
  </si>
  <si>
    <t xml:space="preserve">Riverboat </t>
  </si>
  <si>
    <t>FYTD</t>
  </si>
  <si>
    <t>Total AGR</t>
  </si>
  <si>
    <t>Fee Remittance</t>
  </si>
  <si>
    <t>* Ownership of Grand Palais Riverboat transferred to Margaritaville Bossier City on February 8, 2012.  At the time of the transfer,</t>
  </si>
  <si>
    <t>the vessels of Isle's two Lake Charles properties were swapped, leaving the larger vessel to continue operating as Isle Lake Charles.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</si>
</sst>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5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  <xf numFmtId="164" fontId="17" fillId="0" borderId="0" xfId="0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112" zoomScaleNormal="100" workbookViewId="0">
      <selection activeCell="A16" sqref="A16"/>
    </sheetView>
  </sheetViews>
  <sheetFormatPr defaultRowHeight="12" x14ac:dyDescent="0.15"/>
  <cols>
    <col min="1" max="1" width="23.2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7" width="14.625" style="8" customWidth="1"/>
    <col min="8" max="8" width="14.5" style="8" customWidth="1"/>
    <col min="9" max="16384" width="9" style="8"/>
  </cols>
  <sheetData>
    <row r="1" spans="1:11" ht="14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29</v>
      </c>
      <c r="D8" s="38">
        <v>113887</v>
      </c>
      <c r="E8" s="39">
        <v>8204508.7000000002</v>
      </c>
      <c r="F8" s="40">
        <f>E8*0.215</f>
        <v>1763969.3705</v>
      </c>
      <c r="G8" s="39">
        <v>6829154.9299999997</v>
      </c>
      <c r="H8" s="41">
        <v>8001778.71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29</v>
      </c>
      <c r="D9" s="38">
        <v>272145</v>
      </c>
      <c r="E9" s="46">
        <v>13748959.35</v>
      </c>
      <c r="F9" s="47">
        <f>E9*0.215</f>
        <v>2956026.2602499998</v>
      </c>
      <c r="G9" s="46">
        <v>12144341.609999999</v>
      </c>
      <c r="H9" s="48">
        <v>13347075.689999999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29</v>
      </c>
      <c r="D10" s="38">
        <v>149268</v>
      </c>
      <c r="E10" s="46">
        <v>21335423.079999998</v>
      </c>
      <c r="F10" s="47">
        <f t="shared" ref="F10:F19" si="1">E10*0.215</f>
        <v>4587115.9622</v>
      </c>
      <c r="G10" s="46">
        <v>14769086.43</v>
      </c>
      <c r="H10" s="48">
        <v>17655432.309999999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29</v>
      </c>
      <c r="D11" s="38">
        <v>107061</v>
      </c>
      <c r="E11" s="46">
        <v>7289825.1900000004</v>
      </c>
      <c r="F11" s="47">
        <f t="shared" si="1"/>
        <v>1567312.41585</v>
      </c>
      <c r="G11" s="46">
        <v>5739089.3600000003</v>
      </c>
      <c r="H11" s="48">
        <v>6940134.3899999997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29</v>
      </c>
      <c r="D12" s="38">
        <v>146137</v>
      </c>
      <c r="E12" s="46">
        <v>11138929.6</v>
      </c>
      <c r="F12" s="47">
        <f t="shared" si="1"/>
        <v>2394869.8640000001</v>
      </c>
      <c r="G12" s="46">
        <v>8890157.7799999993</v>
      </c>
      <c r="H12" s="48">
        <v>9963229.0500000007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v>7</v>
      </c>
      <c r="D13" s="52">
        <v>33340</v>
      </c>
      <c r="E13" s="53">
        <v>2832777.46</v>
      </c>
      <c r="F13" s="54">
        <f t="shared" si="1"/>
        <v>609047.15390000003</v>
      </c>
      <c r="G13" s="53">
        <v>10628753.140000001</v>
      </c>
      <c r="H13" s="55">
        <v>9956908.9600000009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v>28</v>
      </c>
      <c r="D14" s="52">
        <v>133220</v>
      </c>
      <c r="E14" s="53">
        <v>9969445.6400000006</v>
      </c>
      <c r="F14" s="54">
        <f t="shared" si="1"/>
        <v>2143430.8126000003</v>
      </c>
      <c r="G14" s="53">
        <v>740330.73</v>
      </c>
      <c r="H14" s="55">
        <v>1356956.73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v>29</v>
      </c>
      <c r="D15" s="52">
        <v>356523</v>
      </c>
      <c r="E15" s="53">
        <v>30883113.620000001</v>
      </c>
      <c r="F15" s="54">
        <f t="shared" si="1"/>
        <v>6639869.4282999998</v>
      </c>
      <c r="G15" s="53">
        <v>28532062.16</v>
      </c>
      <c r="H15" s="55">
        <v>27730473.329999998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29</v>
      </c>
      <c r="D16" s="38">
        <v>57272</v>
      </c>
      <c r="E16" s="46">
        <v>4878223.32</v>
      </c>
      <c r="F16" s="47">
        <f t="shared" si="1"/>
        <v>1048818.0138000001</v>
      </c>
      <c r="G16" s="46">
        <v>3976688.19</v>
      </c>
      <c r="H16" s="48">
        <v>4490158.18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29</v>
      </c>
      <c r="D17" s="38">
        <v>136698</v>
      </c>
      <c r="E17" s="46">
        <v>11889471.800000001</v>
      </c>
      <c r="F17" s="47">
        <f t="shared" si="1"/>
        <v>2556236.4369999999</v>
      </c>
      <c r="G17" s="46">
        <v>10639090.390000001</v>
      </c>
      <c r="H17" s="48">
        <v>12572295.369999999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29</v>
      </c>
      <c r="D18" s="38">
        <v>99334</v>
      </c>
      <c r="E18" s="46">
        <v>9680753.3800000008</v>
      </c>
      <c r="F18" s="47">
        <f t="shared" si="1"/>
        <v>2081361.9767000002</v>
      </c>
      <c r="G18" s="46">
        <v>8348257.9000000004</v>
      </c>
      <c r="H18" s="48">
        <v>8765755.8699999992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29</v>
      </c>
      <c r="D19" s="52">
        <v>84847</v>
      </c>
      <c r="E19" s="53">
        <v>7310760.5099999998</v>
      </c>
      <c r="F19" s="54">
        <f t="shared" si="1"/>
        <v>1571813.5096499999</v>
      </c>
      <c r="G19" s="53">
        <v>5910125.6100000003</v>
      </c>
      <c r="H19" s="55">
        <v>6647607.96</v>
      </c>
      <c r="I19" s="42"/>
    </row>
    <row r="20" spans="1:14" ht="15.75" customHeight="1" thickBot="1" x14ac:dyDescent="0.25">
      <c r="A20" s="56" t="s">
        <v>30</v>
      </c>
      <c r="B20" s="57">
        <v>34696</v>
      </c>
      <c r="C20" s="51">
        <f>C9</f>
        <v>29</v>
      </c>
      <c r="D20" s="52">
        <v>111621</v>
      </c>
      <c r="E20" s="53">
        <v>11878726.43</v>
      </c>
      <c r="F20" s="54">
        <f>E20*0.215</f>
        <v>2553926.1824499997</v>
      </c>
      <c r="G20" s="53">
        <v>9202974.2799999993</v>
      </c>
      <c r="H20" s="55">
        <v>10972113.92</v>
      </c>
      <c r="I20" s="42"/>
    </row>
    <row r="21" spans="1:14" ht="18" customHeight="1" thickBot="1" x14ac:dyDescent="0.3">
      <c r="A21" s="58" t="s">
        <v>31</v>
      </c>
      <c r="B21" s="59" t="s">
        <v>1</v>
      </c>
      <c r="C21" s="60"/>
      <c r="D21" s="61">
        <f>SUM(D8:D20)</f>
        <v>1801353</v>
      </c>
      <c r="E21" s="62">
        <f>SUM(E8:E20)</f>
        <v>151040918.08000001</v>
      </c>
      <c r="F21" s="62">
        <f>SUM(F8:F20)</f>
        <v>32473797.387199998</v>
      </c>
      <c r="G21" s="63">
        <f>SUM(G8:G20)</f>
        <v>126350112.51000001</v>
      </c>
      <c r="H21" s="62">
        <f>SUM(H8:H20)</f>
        <v>138399920.47</v>
      </c>
      <c r="I21" s="42"/>
    </row>
    <row r="22" spans="1:14" ht="12.75" x14ac:dyDescent="0.2">
      <c r="A22" s="64"/>
      <c r="B22" s="65"/>
      <c r="C22" s="66"/>
      <c r="D22" s="67"/>
      <c r="E22" s="68"/>
      <c r="F22" s="68"/>
      <c r="G22" s="68"/>
      <c r="H22" s="68"/>
      <c r="I22" s="42"/>
    </row>
    <row r="23" spans="1:14" ht="12.75" x14ac:dyDescent="0.2">
      <c r="A23" s="64"/>
      <c r="B23" s="65"/>
      <c r="C23" s="66"/>
      <c r="D23" s="67"/>
      <c r="E23" s="68"/>
      <c r="F23" s="68"/>
      <c r="G23" s="68"/>
      <c r="H23" s="68"/>
      <c r="I23" s="42"/>
    </row>
    <row r="24" spans="1:14" ht="12.75" x14ac:dyDescent="0.2">
      <c r="A24" s="64"/>
      <c r="B24" s="65"/>
      <c r="C24" s="66"/>
      <c r="D24" s="67"/>
      <c r="E24" s="68"/>
      <c r="F24" s="68"/>
      <c r="G24" s="68"/>
      <c r="H24" s="68"/>
      <c r="I24" s="42"/>
    </row>
    <row r="25" spans="1:14" s="73" customFormat="1" ht="13.5" x14ac:dyDescent="0.25">
      <c r="A25" s="69"/>
      <c r="B25" s="69"/>
      <c r="C25" s="70"/>
      <c r="D25" s="71"/>
      <c r="E25" s="70"/>
      <c r="F25" s="70"/>
      <c r="G25" s="72"/>
      <c r="H25" s="72"/>
      <c r="I25" s="72"/>
      <c r="J25" s="72"/>
      <c r="K25" s="72"/>
      <c r="L25" s="72"/>
      <c r="M25" s="72"/>
      <c r="N25" s="72"/>
    </row>
    <row r="26" spans="1:14" ht="12.75" x14ac:dyDescent="0.2">
      <c r="A26" s="74"/>
      <c r="B26"/>
      <c r="C26" s="75"/>
      <c r="D26" s="70"/>
      <c r="E26" s="75"/>
      <c r="F26" s="75"/>
      <c r="G26"/>
      <c r="H26"/>
      <c r="I26"/>
      <c r="J26"/>
      <c r="K26"/>
      <c r="L26"/>
      <c r="M26"/>
      <c r="N26"/>
    </row>
    <row r="27" spans="1:14" ht="15.75" x14ac:dyDescent="0.25">
      <c r="A27" s="1" t="s">
        <v>0</v>
      </c>
      <c r="B27" s="2"/>
      <c r="C27" s="3"/>
      <c r="D27" s="3"/>
      <c r="E27" s="3"/>
      <c r="F27" s="5"/>
    </row>
    <row r="28" spans="1:14" ht="15.75" x14ac:dyDescent="0.25">
      <c r="A28" s="1" t="s">
        <v>32</v>
      </c>
      <c r="B28" s="2"/>
      <c r="C28" s="3"/>
      <c r="D28" s="3"/>
      <c r="E28" s="3"/>
      <c r="F28" s="5"/>
    </row>
    <row r="29" spans="1:14" ht="15.75" x14ac:dyDescent="0.25">
      <c r="A29" s="1" t="s">
        <v>33</v>
      </c>
      <c r="C29" s="76" t="s">
        <v>34</v>
      </c>
      <c r="D29" s="3"/>
      <c r="E29" s="3"/>
      <c r="F29" s="77"/>
    </row>
    <row r="30" spans="1:14" ht="12.75" x14ac:dyDescent="0.2">
      <c r="A30" s="4"/>
      <c r="B30" s="14" t="s">
        <v>1</v>
      </c>
      <c r="C30" s="78"/>
      <c r="D30" s="5"/>
      <c r="E30" s="4"/>
      <c r="F30" s="79"/>
    </row>
    <row r="31" spans="1:14" ht="13.5" thickBot="1" x14ac:dyDescent="0.25">
      <c r="A31" s="4"/>
      <c r="B31" s="14"/>
      <c r="C31" s="4"/>
      <c r="D31" s="4"/>
      <c r="E31" s="4"/>
      <c r="F31" s="79" t="s">
        <v>35</v>
      </c>
    </row>
    <row r="32" spans="1:14" ht="14.25" customHeight="1" x14ac:dyDescent="0.2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79"/>
    </row>
    <row r="33" spans="1:7" ht="14.25" customHeight="1" thickBot="1" x14ac:dyDescent="0.25">
      <c r="A33" s="80" t="s">
        <v>11</v>
      </c>
      <c r="B33" s="28" t="s">
        <v>12</v>
      </c>
      <c r="C33" s="31" t="s">
        <v>14</v>
      </c>
      <c r="D33" s="80" t="s">
        <v>38</v>
      </c>
      <c r="E33" s="31" t="s">
        <v>39</v>
      </c>
      <c r="F33" s="79"/>
    </row>
    <row r="34" spans="1:7" ht="15.75" customHeight="1" x14ac:dyDescent="0.2">
      <c r="A34" s="35" t="s">
        <v>18</v>
      </c>
      <c r="B34" s="36">
        <v>35342</v>
      </c>
      <c r="C34" s="81">
        <v>798667</v>
      </c>
      <c r="D34" s="82">
        <v>57290229.100000001</v>
      </c>
      <c r="E34" s="83">
        <f>0.215*D34</f>
        <v>12317399.2565</v>
      </c>
      <c r="F34" s="84"/>
    </row>
    <row r="35" spans="1:7" ht="15.75" customHeight="1" x14ac:dyDescent="0.2">
      <c r="A35" s="43" t="s">
        <v>19</v>
      </c>
      <c r="B35" s="44">
        <v>36880</v>
      </c>
      <c r="C35" s="83">
        <v>2086653</v>
      </c>
      <c r="D35" s="85">
        <v>103940949.67</v>
      </c>
      <c r="E35" s="83">
        <f t="shared" ref="E35:E46" si="2">0.215*D35</f>
        <v>22347304.179049999</v>
      </c>
      <c r="F35" s="84"/>
      <c r="G35" s="86"/>
    </row>
    <row r="36" spans="1:7" ht="15.75" customHeight="1" x14ac:dyDescent="0.2">
      <c r="A36" s="43" t="s">
        <v>20</v>
      </c>
      <c r="B36" s="44">
        <v>34524</v>
      </c>
      <c r="C36" s="83">
        <v>1222831</v>
      </c>
      <c r="D36" s="85">
        <v>144787063.91</v>
      </c>
      <c r="E36" s="83">
        <f t="shared" si="2"/>
        <v>31129218.740649998</v>
      </c>
      <c r="F36" s="84"/>
    </row>
    <row r="37" spans="1:7" ht="15.75" customHeight="1" x14ac:dyDescent="0.2">
      <c r="A37" s="43" t="s">
        <v>21</v>
      </c>
      <c r="B37" s="44">
        <v>34474</v>
      </c>
      <c r="C37" s="83">
        <v>815805</v>
      </c>
      <c r="D37" s="85">
        <v>50711397.340000004</v>
      </c>
      <c r="E37" s="83">
        <f t="shared" si="2"/>
        <v>10902950.428100001</v>
      </c>
      <c r="F37" s="84"/>
    </row>
    <row r="38" spans="1:7" ht="15.75" customHeight="1" x14ac:dyDescent="0.2">
      <c r="A38" s="43" t="s">
        <v>22</v>
      </c>
      <c r="B38" s="44">
        <v>38127</v>
      </c>
      <c r="C38" s="83">
        <v>1198719</v>
      </c>
      <c r="D38" s="85">
        <v>76624037.969999999</v>
      </c>
      <c r="E38" s="83">
        <f t="shared" si="2"/>
        <v>16474168.163549999</v>
      </c>
      <c r="F38" s="84"/>
    </row>
    <row r="39" spans="1:7" ht="16.5" customHeight="1" x14ac:dyDescent="0.2">
      <c r="A39" s="49" t="s">
        <v>23</v>
      </c>
      <c r="B39" s="50">
        <v>35258</v>
      </c>
      <c r="C39" s="87">
        <v>1030445</v>
      </c>
      <c r="D39" s="88">
        <v>77906522.719999999</v>
      </c>
      <c r="E39" s="87">
        <f t="shared" si="2"/>
        <v>16749902.3848</v>
      </c>
      <c r="F39" s="79"/>
    </row>
    <row r="40" spans="1:7" ht="15.75" customHeight="1" x14ac:dyDescent="0.2">
      <c r="A40" s="49" t="s">
        <v>24</v>
      </c>
      <c r="B40" s="50">
        <v>34909</v>
      </c>
      <c r="C40" s="87">
        <v>356987</v>
      </c>
      <c r="D40" s="88">
        <v>17199976.059999999</v>
      </c>
      <c r="E40" s="87">
        <f t="shared" si="2"/>
        <v>3697994.8528999998</v>
      </c>
      <c r="F40" s="77"/>
    </row>
    <row r="41" spans="1:7" ht="15.75" customHeight="1" x14ac:dyDescent="0.2">
      <c r="A41" s="49" t="s">
        <v>25</v>
      </c>
      <c r="B41" s="50">
        <v>38495</v>
      </c>
      <c r="C41" s="87">
        <v>3019914</v>
      </c>
      <c r="D41" s="88">
        <v>239385295.68000001</v>
      </c>
      <c r="E41" s="87">
        <f t="shared" si="2"/>
        <v>51467838.571199998</v>
      </c>
      <c r="F41" s="5"/>
    </row>
    <row r="42" spans="1:7" ht="15.75" customHeight="1" x14ac:dyDescent="0.2">
      <c r="A42" s="43" t="s">
        <v>26</v>
      </c>
      <c r="B42" s="44">
        <v>39218</v>
      </c>
      <c r="C42" s="83">
        <v>414744</v>
      </c>
      <c r="D42" s="85">
        <v>33835548.549999997</v>
      </c>
      <c r="E42" s="83">
        <f t="shared" si="2"/>
        <v>7274642.9382499997</v>
      </c>
      <c r="F42" s="5"/>
    </row>
    <row r="43" spans="1:7" ht="15.75" customHeight="1" x14ac:dyDescent="0.2">
      <c r="A43" s="43" t="s">
        <v>27</v>
      </c>
      <c r="B43" s="44">
        <v>34552</v>
      </c>
      <c r="C43" s="83">
        <v>1002912</v>
      </c>
      <c r="D43" s="85">
        <v>88832468.180000007</v>
      </c>
      <c r="E43" s="83">
        <f t="shared" si="2"/>
        <v>19098980.6587</v>
      </c>
      <c r="F43" s="89"/>
    </row>
    <row r="44" spans="1:7" ht="15.75" customHeight="1" x14ac:dyDescent="0.2">
      <c r="A44" s="43" t="s">
        <v>28</v>
      </c>
      <c r="B44" s="44">
        <v>34582</v>
      </c>
      <c r="C44" s="83">
        <v>754336</v>
      </c>
      <c r="D44" s="85">
        <v>70811812.75</v>
      </c>
      <c r="E44" s="83">
        <f t="shared" si="2"/>
        <v>15224539.741249999</v>
      </c>
      <c r="F44" s="89"/>
    </row>
    <row r="45" spans="1:7" ht="16.5" customHeight="1" x14ac:dyDescent="0.2">
      <c r="A45" s="49" t="s">
        <v>29</v>
      </c>
      <c r="B45" s="50">
        <v>34607</v>
      </c>
      <c r="C45" s="87">
        <v>606208</v>
      </c>
      <c r="D45" s="88">
        <v>46148993.270000003</v>
      </c>
      <c r="E45" s="87">
        <f t="shared" si="2"/>
        <v>9922033.5530500002</v>
      </c>
      <c r="F45" s="5"/>
    </row>
    <row r="46" spans="1:7" ht="15.75" customHeight="1" thickBot="1" x14ac:dyDescent="0.25">
      <c r="A46" s="56" t="s">
        <v>30</v>
      </c>
      <c r="B46" s="57">
        <v>34696</v>
      </c>
      <c r="C46" s="87">
        <v>797080</v>
      </c>
      <c r="D46" s="88">
        <v>79536023.030000001</v>
      </c>
      <c r="E46" s="87">
        <f t="shared" si="2"/>
        <v>17100244.951450001</v>
      </c>
      <c r="F46" s="5"/>
    </row>
    <row r="47" spans="1:7" ht="18" customHeight="1" thickBot="1" x14ac:dyDescent="0.3">
      <c r="A47" s="58" t="s">
        <v>31</v>
      </c>
      <c r="B47" s="90"/>
      <c r="C47" s="61">
        <f>SUM(C34:C46)</f>
        <v>14105301</v>
      </c>
      <c r="D47" s="62">
        <f>SUM(D34:D46)</f>
        <v>1087010318.23</v>
      </c>
      <c r="E47" s="62">
        <f>SUM(E34:E46)</f>
        <v>233707218.41944999</v>
      </c>
      <c r="F47" s="89"/>
    </row>
    <row r="48" spans="1:7" ht="12.75" x14ac:dyDescent="0.2">
      <c r="A48" s="4"/>
      <c r="B48" s="14"/>
      <c r="C48" s="91"/>
      <c r="D48" s="91"/>
      <c r="E48" s="91"/>
      <c r="F48" s="5"/>
    </row>
    <row r="49" spans="1:5" ht="12.75" x14ac:dyDescent="0.2">
      <c r="A49" s="42" t="s">
        <v>40</v>
      </c>
      <c r="C49" s="92"/>
      <c r="D49" s="92"/>
      <c r="E49" s="92"/>
    </row>
    <row r="50" spans="1:5" ht="12.75" x14ac:dyDescent="0.2">
      <c r="A50" s="42" t="s">
        <v>41</v>
      </c>
      <c r="C50" s="92"/>
      <c r="D50" s="92"/>
      <c r="E50" s="92"/>
    </row>
    <row r="51" spans="1:5" ht="12.75" x14ac:dyDescent="0.2">
      <c r="A51" s="42"/>
      <c r="C51" s="93"/>
      <c r="D51" s="93"/>
      <c r="E51" s="93"/>
    </row>
    <row r="53" spans="1:5" x14ac:dyDescent="0.15">
      <c r="A53" s="94"/>
    </row>
  </sheetData>
  <printOptions horizontalCentered="1"/>
  <pageMargins left="0" right="0" top="1" bottom="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2012-03-14T21:41:23Z</dcterms:created>
  <dcterms:modified xsi:type="dcterms:W3CDTF">2012-03-15T12:35:35Z</dcterms:modified>
</cp:coreProperties>
</file>