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<sst xmlns="http://schemas.openxmlformats.org/spreadsheetml/2006/main" count="48" uniqueCount="35">
  <si>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LOUISIANA STATE POLICE</t>
  </si>
  <si>
    <t xml:space="preserve"> </t>
  </si>
  <si>
    <t>FOR THE MONTH OF:</t>
  </si>
  <si>
    <t>APRIL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</si>
  <si>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</si>
  <si>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</si>
  <si>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</si>
  <si>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</si>
  <si>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</si>
  <si>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</si>
  <si>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</si>
  <si>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</si>
  <si>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</si>
  <si>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</si>
  <si>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</si>
  <si>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</si>
  <si>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</si>
  <si>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APRIL 2004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</si>
  <si>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</si>
  <si>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</si>
  <si>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</si>
  <si>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</si>
  <si>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</si>
  <si>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</si>
  <si>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2003 - APRIL 30, 2004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</si>
  <si>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</si>
  <si>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</si>
  <si>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</si>
  <si>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</si>
  <si>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</si>
  <si>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</si>
  <si>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</si>
  <si>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 Harrah's New Orleans' actual payments are $2.3 million less than the amount shown due to a prior year credit.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</si>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</sst>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17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33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573368</v>
      </c>
      <c r="E9" s="23">
        <v>26035097.78</v>
      </c>
      <c r="F9" s="23">
        <f>164383.56*30</f>
        <v>4931506.8</v>
      </c>
      <c r="G9" s="23">
        <v>27605626.89</v>
      </c>
      <c r="H9" s="24">
        <v>20873416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3" ht="15">
      <c r="A17" s="26" t="s">
        <v>2</v>
      </c>
      <c r="B17" s="27"/>
      <c r="C17" s="6" t="s">
        <v>17</v>
      </c>
    </row>
    <row r="20" spans="1:8" ht="15">
      <c r="A20" s="4" t="s">
        <v>18</v>
      </c>
      <c r="F20" s="28"/>
      <c r="G20" s="28"/>
      <c r="H20" s="28"/>
    </row>
    <row r="21" spans="1:8" ht="12.75">
      <c r="A21" s="29"/>
      <c r="B21" s="30"/>
      <c r="C21" s="31" t="s">
        <v>19</v>
      </c>
      <c r="D21" s="31"/>
      <c r="E21" s="31"/>
      <c r="F21" s="31" t="s">
        <v>20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38079</v>
      </c>
      <c r="C23" s="36">
        <v>38047</v>
      </c>
      <c r="D23" s="37" t="s">
        <v>21</v>
      </c>
      <c r="E23" s="38" t="s">
        <v>22</v>
      </c>
      <c r="F23" s="36">
        <v>37712</v>
      </c>
      <c r="G23" s="37" t="s">
        <v>21</v>
      </c>
      <c r="H23" s="38" t="s">
        <v>22</v>
      </c>
    </row>
    <row r="24" spans="1:8" ht="21.75" customHeight="1" thickBot="1">
      <c r="A24" s="39" t="s">
        <v>15</v>
      </c>
      <c r="B24" s="40">
        <v>26035097.78</v>
      </c>
      <c r="C24" s="40">
        <f>'Landbased Revenue'!G9</f>
        <v>27605626.89</v>
      </c>
      <c r="D24" s="41">
        <f>B24-C24</f>
        <v>-1570529.1099999994</v>
      </c>
      <c r="E24" s="42">
        <f>D24/C24</f>
        <v>-0.05689162996580656</v>
      </c>
      <c r="F24" s="43">
        <f>'Landbased Revenue'!H9</f>
        <v>20873416</v>
      </c>
      <c r="G24" s="44">
        <f>B24-F24</f>
        <v>5161681.780000001</v>
      </c>
      <c r="H24" s="42">
        <f>G24/F24</f>
        <v>0.2472849570956666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34</v>
      </c>
      <c r="B31" s="5"/>
      <c r="C31" s="46"/>
      <c r="D31" s="46"/>
      <c r="E31" s="3"/>
    </row>
    <row r="32" spans="1:5" ht="15">
      <c r="A32" s="1" t="s">
        <v>23</v>
      </c>
      <c r="C32" s="47" t="s">
        <v>24</v>
      </c>
      <c r="D32" s="46"/>
      <c r="E32" s="3"/>
    </row>
    <row r="33" spans="1:5" ht="12" customHeight="1">
      <c r="A33" s="1"/>
      <c r="C33" s="47" t="s">
        <v>25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50" t="s">
        <v>15</v>
      </c>
      <c r="B38" s="51">
        <v>36459</v>
      </c>
      <c r="C38" s="52">
        <f>D9+4924567</f>
        <v>5497935</v>
      </c>
      <c r="D38" s="53">
        <f>E9+221335904</f>
        <v>247371001.78</v>
      </c>
      <c r="E38" s="53">
        <f>F9+47395482</f>
        <v>52326988.8</v>
      </c>
    </row>
    <row r="39" ht="20.25">
      <c r="E39" s="54" t="s">
        <v>31</v>
      </c>
    </row>
    <row r="40" ht="15.75" customHeight="1">
      <c r="E40" s="54"/>
    </row>
    <row r="42" ht="14.25">
      <c r="A42" s="55" t="s">
        <v>32</v>
      </c>
    </row>
    <row r="43" spans="1:8" ht="12.75" customHeight="1">
      <c r="A43" s="55"/>
      <c r="B43" s="56"/>
      <c r="C43" s="56"/>
      <c r="D43" s="56"/>
      <c r="E43" s="56"/>
      <c r="F43" s="56"/>
      <c r="G43" s="56"/>
      <c r="H43" s="56"/>
    </row>
    <row r="44" spans="1:8" ht="12.75">
      <c r="A44" s="57"/>
      <c r="B44" s="56"/>
      <c r="C44" s="56"/>
      <c r="D44" s="56"/>
      <c r="E44" s="56"/>
      <c r="F44" s="56"/>
      <c r="G44" s="56"/>
      <c r="H44" s="56"/>
    </row>
    <row r="45" spans="1:8" ht="12.75">
      <c r="A45" s="57"/>
      <c r="B45" s="56"/>
      <c r="C45" s="56"/>
      <c r="D45" s="56"/>
      <c r="E45" s="56"/>
      <c r="F45" s="56"/>
      <c r="G45" s="56"/>
      <c r="H45" s="56"/>
    </row>
    <row r="46" spans="1:8" ht="12.75">
      <c r="A46" s="57"/>
      <c r="B46" s="56"/>
      <c r="C46" s="56"/>
      <c r="D46" s="56"/>
      <c r="E46" s="56"/>
      <c r="F46" s="56"/>
      <c r="G46" s="56"/>
      <c r="H46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2004-05-14T23:11:47Z</dcterms:created>
  <dcterms:modified xsi:type="dcterms:W3CDTF">2004-05-14T23:12:02Z</dcterms:modified>
  <cp:category/>
  <cp:version/>
  <cp:contentType/>
  <cp:contentStatus/>
</cp:coreProperties>
</file>