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5\"/>
    </mc:Choice>
  </mc:AlternateContent>
  <bookViews>
    <workbookView xWindow="0" yWindow="0" windowWidth="28800" windowHeight="12315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D40" i="1"/>
  <c r="D41" i="1" s="1"/>
  <c r="C40" i="1"/>
  <c r="C41" i="1" s="1"/>
</calcChain>
</file>

<file path=xl/sharedStrings.xml><?xml version="1.0" encoding="utf-8"?>
<sst xmlns="http://schemas.openxmlformats.org/spreadsheetml/2006/main" count="48" uniqueCount="34">
  <si>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</si>
  <si>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</si>
  <si>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</si>
  <si>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</si>
  <si>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</si>
  <si>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</si>
  <si>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</si>
  <si>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</si>
  <si>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</si>
  <si>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</si>
  <si>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</si>
  <si>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</si>
  <si>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</si>
  <si>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</si>
  <si>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</si>
  <si>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</si>
  <si>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</si>
  <si>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</si>
  <si>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</si>
  <si>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</si>
  <si>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</si>
  <si>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</si>
  <si>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</si>
  <si>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</si>
  <si>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</si>
  <si>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MAY 31, 2020</t>
  </si>
  <si>
    <t xml:space="preserve">      </t>
  </si>
  <si>
    <t>FYTD</t>
  </si>
  <si>
    <t>Landbase</t>
  </si>
  <si>
    <t>Opening Date</t>
  </si>
  <si>
    <t>Total GGR</t>
  </si>
  <si>
    <t>Fee Remittance</t>
  </si>
  <si>
    <t>July 2018 - May 2019</t>
  </si>
  <si>
    <t>FY 19/20 -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</si>
</sst>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7" fontId="6" fillId="0" borderId="6" xfId="4" applyNumberFormat="1" applyFont="1" applyFill="1" applyBorder="1" applyAlignment="1">
      <alignment horizontal="center"/>
    </xf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8" fillId="0" borderId="0" xfId="1" applyNumberFormat="1" applyFont="1" applyFill="1" applyAlignment="1">
      <alignment horizontal="center" vertic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0</v>
      </c>
      <c r="D9" s="25">
        <v>0</v>
      </c>
      <c r="E9" s="26">
        <v>0</v>
      </c>
      <c r="F9" s="26">
        <v>0</v>
      </c>
      <c r="G9" s="26">
        <v>0</v>
      </c>
      <c r="H9" s="27">
        <v>26406782.649999999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43952</v>
      </c>
      <c r="C23" s="42">
        <v>43922</v>
      </c>
      <c r="D23" s="43" t="s">
        <v>21</v>
      </c>
      <c r="E23" s="44" t="s">
        <v>22</v>
      </c>
      <c r="F23" s="42">
        <v>43587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0</v>
      </c>
      <c r="C24" s="45">
        <v>0</v>
      </c>
      <c r="D24" s="46">
        <v>0</v>
      </c>
      <c r="E24" s="47">
        <v>0</v>
      </c>
      <c r="F24" s="48">
        <v>26406782.649999999</v>
      </c>
      <c r="G24" s="49">
        <v>-26406782.649999999</v>
      </c>
      <c r="H24" s="50">
        <v>-1</v>
      </c>
    </row>
    <row r="25" spans="1:8" x14ac:dyDescent="0.15">
      <c r="C25" s="51"/>
      <c r="D25" s="51"/>
      <c r="E25" s="51"/>
    </row>
    <row r="30" spans="1:8" s="4" customFormat="1" ht="16.149999999999999" customHeight="1" x14ac:dyDescent="0.15">
      <c r="A30" s="1" t="s">
        <v>0</v>
      </c>
      <c r="B30" s="5"/>
      <c r="C30" s="52"/>
      <c r="D30" s="52"/>
      <c r="E30" s="3"/>
    </row>
    <row r="31" spans="1:8" s="4" customFormat="1" ht="16.149999999999999" customHeight="1" x14ac:dyDescent="0.15">
      <c r="A31" s="1" t="s">
        <v>23</v>
      </c>
      <c r="B31" s="5"/>
      <c r="C31" s="52"/>
      <c r="D31" s="52"/>
      <c r="E31" s="3"/>
    </row>
    <row r="32" spans="1:8" s="4" customFormat="1" ht="16.149999999999999" customHeight="1" x14ac:dyDescent="0.15">
      <c r="A32" s="1" t="s">
        <v>24</v>
      </c>
      <c r="C32" s="53" t="s">
        <v>25</v>
      </c>
      <c r="D32" s="52"/>
      <c r="E32" s="3"/>
    </row>
    <row r="33" spans="1:10" ht="12.4" customHeight="1" x14ac:dyDescent="0.25">
      <c r="A33" s="54"/>
      <c r="C33" s="55" t="s">
        <v>26</v>
      </c>
      <c r="D33" s="56"/>
      <c r="E33" s="57"/>
    </row>
    <row r="34" spans="1:10" ht="12.75" customHeight="1" x14ac:dyDescent="0.25">
      <c r="A34" s="54"/>
      <c r="C34" s="55"/>
      <c r="D34" s="56"/>
      <c r="E34" s="57"/>
    </row>
    <row r="35" spans="1:10" ht="13.5" thickBot="1" x14ac:dyDescent="0.25">
      <c r="A35" s="58"/>
      <c r="B35" s="59"/>
      <c r="C35" s="58"/>
      <c r="D35" s="58"/>
      <c r="E35" s="58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60" t="s">
        <v>16</v>
      </c>
      <c r="B38" s="61">
        <v>36459</v>
      </c>
      <c r="C38" s="62">
        <v>2931503</v>
      </c>
      <c r="D38" s="63">
        <v>204730289.31</v>
      </c>
      <c r="E38" s="63">
        <v>45081968</v>
      </c>
    </row>
    <row r="39" spans="1:10" ht="15" customHeight="1" x14ac:dyDescent="0.2">
      <c r="A39" s="57" t="s">
        <v>32</v>
      </c>
      <c r="C39" s="64">
        <v>3957162</v>
      </c>
      <c r="D39" s="64">
        <v>269095656</v>
      </c>
      <c r="E39" s="65">
        <v>58231031</v>
      </c>
    </row>
    <row r="40" spans="1:10" ht="14.25" customHeight="1" x14ac:dyDescent="0.2">
      <c r="A40" s="30" t="s">
        <v>33</v>
      </c>
      <c r="B40" s="66"/>
      <c r="C40" s="64">
        <f>C38-C39</f>
        <v>-1025659</v>
      </c>
      <c r="D40" s="64">
        <f t="shared" ref="D40:E40" si="0">D38-D39</f>
        <v>-64365366.689999998</v>
      </c>
      <c r="E40" s="64">
        <f t="shared" si="0"/>
        <v>-13149063</v>
      </c>
      <c r="F40" s="66"/>
      <c r="G40" s="66"/>
      <c r="H40" s="66"/>
      <c r="I40" s="66"/>
      <c r="J40" s="66"/>
    </row>
    <row r="41" spans="1:10" s="66" customFormat="1" ht="12.75" x14ac:dyDescent="0.2">
      <c r="C41" s="67">
        <f>C40/C39</f>
        <v>-0.25919055120816381</v>
      </c>
      <c r="D41" s="67">
        <f t="shared" ref="D41:E41" si="1">D40/D39</f>
        <v>-0.2391913999904926</v>
      </c>
      <c r="E41" s="67">
        <f t="shared" si="1"/>
        <v>-0.22580852123329226</v>
      </c>
    </row>
    <row r="42" spans="1:10" ht="12.75" x14ac:dyDescent="0.2">
      <c r="A42" s="66"/>
      <c r="B42" s="68"/>
      <c r="C42" s="68"/>
      <c r="D42" s="68"/>
      <c r="E42" s="68"/>
      <c r="F42" s="68"/>
      <c r="G42" s="68"/>
      <c r="H42" s="66"/>
      <c r="I42" s="66"/>
      <c r="J42" s="66"/>
    </row>
    <row r="43" spans="1:10" ht="12.75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">
      <c r="A44" s="66"/>
      <c r="B44" s="69"/>
      <c r="C44" s="69"/>
      <c r="D44" s="69"/>
      <c r="E44" s="69"/>
      <c r="F44" s="69"/>
      <c r="G44" s="69"/>
      <c r="H44" s="69"/>
    </row>
    <row r="45" spans="1:10" ht="12.75" customHeight="1" x14ac:dyDescent="0.2">
      <c r="A45" s="70"/>
      <c r="B45" s="71"/>
    </row>
  </sheetData>
  <mergeCells count="3">
    <mergeCell ref="F20:H20"/>
    <mergeCell ref="C21:E21"/>
    <mergeCell ref="F21:H21"/>
  </mergeCells>
  <conditionalFormatting sqref="A1:XFD22 B42:XFD44 A45:XFD1048576 A24:XFD38 A23 I23:XFD23 F39:XFD41">
    <cfRule type="cellIs" dxfId="4" priority="5" stopIfTrue="1" operator="lessThan">
      <formula>0</formula>
    </cfRule>
  </conditionalFormatting>
  <conditionalFormatting sqref="A42:A44">
    <cfRule type="cellIs" dxfId="3" priority="4" stopIfTrue="1" operator="lessThan">
      <formula>0</formula>
    </cfRule>
  </conditionalFormatting>
  <conditionalFormatting sqref="B23:H23">
    <cfRule type="cellIs" dxfId="2" priority="3" stopIfTrue="1" operator="lessThan">
      <formula>0</formula>
    </cfRule>
  </conditionalFormatting>
  <conditionalFormatting sqref="A39:E40 B41:E41">
    <cfRule type="cellIs" dxfId="1" priority="2" stopIfTrue="1" operator="lessThan">
      <formula>0</formula>
    </cfRule>
  </conditionalFormatting>
  <conditionalFormatting sqref="A4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2020-06-12T21:35:05Z</dcterms:created>
  <dcterms:modified xsi:type="dcterms:W3CDTF">2020-06-12T21:35:20Z</dcterms:modified>
</cp:coreProperties>
</file>