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<sst xmlns="http://schemas.openxmlformats.org/spreadsheetml/2006/main" count="41" uniqueCount="26">
  <si>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</si>
  <si>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</si>
  <si>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</si>
  <si>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MARCH 2005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</si>
  <si>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</si>
  <si>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</si>
  <si>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</si>
  <si>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</si>
  <si>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</si>
  <si>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</si>
  <si>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</si>
  <si>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</si>
  <si>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</si>
  <si>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</si>
  <si>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</si>
  <si>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</si>
  <si>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</si>
  <si>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</si>
  <si>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</si>
  <si>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</si>
  <si>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</si>
  <si>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</si>
  <si>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</si>
  <si>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</si>
  <si>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2004/2005 YEAR TO DATE</t>
  </si>
  <si>
    <t>NDR YTD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</si>
</sst>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RCH 2005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E38" sqref="E38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4320</v>
      </c>
      <c r="C9" s="10">
        <v>1459</v>
      </c>
      <c r="D9" s="11">
        <v>12358094</v>
      </c>
      <c r="E9" s="11">
        <v>3213122</v>
      </c>
      <c r="F9" s="11">
        <v>11660290</v>
      </c>
      <c r="G9" s="11">
        <v>12346274</v>
      </c>
      <c r="H9" s="12">
        <f aca="true" t="shared" si="0" ref="H9:H14">SUM(D9-F9)/F9</f>
        <v>0.05984448071188624</v>
      </c>
      <c r="I9" s="12">
        <f aca="true" t="shared" si="1" ref="I9:I14">SUM(D9-G9)/G9</f>
        <v>0.0009573738603241756</v>
      </c>
    </row>
    <row r="10" spans="1:9" ht="21" customHeight="1">
      <c r="A10" s="9" t="s">
        <v>19</v>
      </c>
      <c r="B10" s="10">
        <v>3258</v>
      </c>
      <c r="C10" s="10">
        <v>1115</v>
      </c>
      <c r="D10" s="11">
        <v>9302793</v>
      </c>
      <c r="E10" s="11">
        <v>2418739</v>
      </c>
      <c r="F10" s="11">
        <v>8647143</v>
      </c>
      <c r="G10" s="11">
        <v>9143141</v>
      </c>
      <c r="H10" s="12">
        <f t="shared" si="0"/>
        <v>0.07582273127667716</v>
      </c>
      <c r="I10" s="12">
        <f t="shared" si="1"/>
        <v>0.017461395378240367</v>
      </c>
    </row>
    <row r="11" spans="1:9" ht="20.25" customHeight="1">
      <c r="A11" s="9" t="s">
        <v>20</v>
      </c>
      <c r="B11" s="10">
        <v>124</v>
      </c>
      <c r="C11" s="10">
        <v>23</v>
      </c>
      <c r="D11" s="11">
        <v>311082</v>
      </c>
      <c r="E11" s="11">
        <v>80882</v>
      </c>
      <c r="F11" s="11">
        <v>323245</v>
      </c>
      <c r="G11" s="11">
        <v>338089</v>
      </c>
      <c r="H11" s="12">
        <f t="shared" si="0"/>
        <v>-0.03762780553450169</v>
      </c>
      <c r="I11" s="12">
        <f t="shared" si="1"/>
        <v>-0.07988133302177829</v>
      </c>
    </row>
    <row r="12" spans="1:9" ht="24" customHeight="1">
      <c r="A12" s="9" t="s">
        <v>21</v>
      </c>
      <c r="B12" s="10">
        <v>813</v>
      </c>
      <c r="C12" s="10">
        <v>10</v>
      </c>
      <c r="D12" s="11">
        <v>1748327</v>
      </c>
      <c r="E12" s="11">
        <v>393375</v>
      </c>
      <c r="F12" s="11">
        <v>1656419</v>
      </c>
      <c r="G12" s="11">
        <v>1835600</v>
      </c>
      <c r="H12" s="12">
        <f t="shared" si="0"/>
        <v>0.05548596097967966</v>
      </c>
      <c r="I12" s="12">
        <f t="shared" si="1"/>
        <v>-0.04754467204183918</v>
      </c>
    </row>
    <row r="13" spans="1:9" ht="22.5" customHeight="1">
      <c r="A13" s="9" t="s">
        <v>22</v>
      </c>
      <c r="B13" s="10">
        <v>5923</v>
      </c>
      <c r="C13" s="10">
        <v>157</v>
      </c>
      <c r="D13" s="11">
        <v>29858762</v>
      </c>
      <c r="E13" s="11">
        <v>9704104</v>
      </c>
      <c r="F13" s="11">
        <v>29840123</v>
      </c>
      <c r="G13" s="11">
        <v>26653219</v>
      </c>
      <c r="H13" s="12">
        <f t="shared" si="0"/>
        <v>0.0006246287925823898</v>
      </c>
      <c r="I13" s="12">
        <f t="shared" si="1"/>
        <v>0.12026851240745068</v>
      </c>
    </row>
    <row r="14" spans="1:9" ht="25.5" customHeight="1">
      <c r="A14" s="13" t="s">
        <v>23</v>
      </c>
      <c r="B14" s="14">
        <f aca="true" t="shared" si="2" ref="B14:G14">SUM(B9:B13)</f>
        <v>14438</v>
      </c>
      <c r="C14" s="14">
        <f t="shared" si="2"/>
        <v>2764</v>
      </c>
      <c r="D14" s="15">
        <f t="shared" si="2"/>
        <v>53579058</v>
      </c>
      <c r="E14" s="15">
        <f t="shared" si="2"/>
        <v>15810222</v>
      </c>
      <c r="F14" s="15">
        <f t="shared" si="2"/>
        <v>52127220</v>
      </c>
      <c r="G14" s="15">
        <f t="shared" si="2"/>
        <v>50316323</v>
      </c>
      <c r="H14" s="16">
        <f t="shared" si="0"/>
        <v>0.027851820987192487</v>
      </c>
      <c r="I14" s="16">
        <f t="shared" si="1"/>
        <v>0.06484446409170241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4320</v>
      </c>
      <c r="D20" s="10">
        <v>1459</v>
      </c>
      <c r="E20" s="11">
        <v>101531063</v>
      </c>
      <c r="F20" s="11">
        <v>26398239</v>
      </c>
      <c r="G20" s="11">
        <v>105296187</v>
      </c>
      <c r="H20" s="12">
        <f aca="true" t="shared" si="3" ref="H20:H25">SUM(E20-G20)/G20</f>
        <v>-0.035757458149932815</v>
      </c>
    </row>
    <row r="21" spans="2:8" ht="21" customHeight="1">
      <c r="B21" s="9" t="s">
        <v>19</v>
      </c>
      <c r="C21" s="10">
        <v>3258</v>
      </c>
      <c r="D21" s="10">
        <v>1115</v>
      </c>
      <c r="E21" s="11">
        <v>74846041</v>
      </c>
      <c r="F21" s="11">
        <v>19460086</v>
      </c>
      <c r="G21" s="11">
        <v>77209739</v>
      </c>
      <c r="H21" s="12">
        <f t="shared" si="3"/>
        <v>-0.03061398769914246</v>
      </c>
    </row>
    <row r="22" spans="2:8" ht="20.25" customHeight="1">
      <c r="B22" s="9" t="s">
        <v>20</v>
      </c>
      <c r="C22" s="10">
        <v>124</v>
      </c>
      <c r="D22" s="10">
        <v>23</v>
      </c>
      <c r="E22" s="11">
        <v>2713154</v>
      </c>
      <c r="F22" s="11">
        <v>705425</v>
      </c>
      <c r="G22" s="11">
        <v>2993174</v>
      </c>
      <c r="H22" s="12">
        <f t="shared" si="3"/>
        <v>-0.09355286394977372</v>
      </c>
    </row>
    <row r="23" spans="2:8" ht="21" customHeight="1">
      <c r="B23" s="9" t="s">
        <v>21</v>
      </c>
      <c r="C23" s="10">
        <v>813</v>
      </c>
      <c r="D23" s="10">
        <v>10</v>
      </c>
      <c r="E23" s="11">
        <v>14328948</v>
      </c>
      <c r="F23" s="11">
        <v>3224022</v>
      </c>
      <c r="G23" s="11">
        <v>14506837</v>
      </c>
      <c r="H23" s="12">
        <f t="shared" si="3"/>
        <v>-0.012262424951765846</v>
      </c>
    </row>
    <row r="24" spans="2:8" ht="21" customHeight="1">
      <c r="B24" s="9" t="s">
        <v>22</v>
      </c>
      <c r="C24" s="10">
        <v>5923</v>
      </c>
      <c r="D24" s="10">
        <v>157</v>
      </c>
      <c r="E24" s="11">
        <v>240575584</v>
      </c>
      <c r="F24" s="11">
        <v>78187126</v>
      </c>
      <c r="G24" s="11">
        <v>225579128</v>
      </c>
      <c r="H24" s="12">
        <f t="shared" si="3"/>
        <v>0.06647980304277087</v>
      </c>
    </row>
    <row r="25" spans="2:8" ht="21" customHeight="1">
      <c r="B25" s="13" t="s">
        <v>23</v>
      </c>
      <c r="C25" s="14">
        <f>SUM(C20:C24)</f>
        <v>14438</v>
      </c>
      <c r="D25" s="14">
        <f>SUM(D20:D24)</f>
        <v>2764</v>
      </c>
      <c r="E25" s="15">
        <f>SUM(E20:E24)</f>
        <v>433994790</v>
      </c>
      <c r="F25" s="15">
        <f>SUM(F20:F24)</f>
        <v>127974898</v>
      </c>
      <c r="G25" s="15">
        <f>SUM(G20:G24)</f>
        <v>425585065</v>
      </c>
      <c r="H25" s="16">
        <f t="shared" si="3"/>
        <v>0.019760385623494563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2005-04-15T21:09:11Z</dcterms:created>
  <dcterms:modified xsi:type="dcterms:W3CDTF">2005-04-15T21:09:20Z</dcterms:modified>
  <cp:category/>
  <cp:version/>
  <cp:contentType/>
  <cp:contentStatus/>
</cp:coreProperties>
</file>