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00" windowWidth="10380" windowHeight="4740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<sst xmlns="http://schemas.openxmlformats.org/spreadsheetml/2006/main" count="41" uniqueCount="26">
  <si>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LOUISIANA STATE POLICE</t>
  </si>
  <si>
    <t>VIDEO GAMING DIVISION</t>
  </si>
  <si>
    <t>REVENUE REPORT</t>
  </si>
  <si>
    <t>DECEMBER 2005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</si>
  <si>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</si>
  <si>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</si>
  <si>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</si>
  <si>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</si>
  <si>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</si>
  <si>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</si>
  <si>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</si>
  <si>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</si>
  <si>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</si>
  <si>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</si>
  <si>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</si>
  <si>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</si>
  <si>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</si>
  <si>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</si>
  <si>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</si>
  <si>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</si>
  <si>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</si>
  <si>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</si>
  <si>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</si>
  <si>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</si>
  <si>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2005/2006 YEAR TO DATE</t>
  </si>
  <si>
    <t>NDR YTD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</si>
</sst>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8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87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ECEMBER 2005 REVENU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14" sqref="A14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3811</v>
      </c>
      <c r="C9" s="10">
        <v>1290</v>
      </c>
      <c r="D9" s="11">
        <v>14387897</v>
      </c>
      <c r="E9" s="11">
        <v>3740867</v>
      </c>
      <c r="F9" s="11">
        <v>13122969</v>
      </c>
      <c r="G9" s="11">
        <v>11590440</v>
      </c>
      <c r="H9" s="12">
        <f aca="true" t="shared" si="0" ref="H9:H14">SUM(D9-F9)/F9</f>
        <v>0.09639038238983877</v>
      </c>
      <c r="I9" s="12">
        <f aca="true" t="shared" si="1" ref="I9:I14">SUM(D9-G9)/G9</f>
        <v>0.2413589993132271</v>
      </c>
    </row>
    <row r="10" spans="1:9" ht="21" customHeight="1">
      <c r="A10" s="9" t="s">
        <v>19</v>
      </c>
      <c r="B10" s="10">
        <v>2743</v>
      </c>
      <c r="C10" s="10">
        <v>939</v>
      </c>
      <c r="D10" s="11">
        <v>8063575</v>
      </c>
      <c r="E10" s="11">
        <v>2096539</v>
      </c>
      <c r="F10" s="11">
        <v>7284067</v>
      </c>
      <c r="G10" s="11">
        <v>8523181</v>
      </c>
      <c r="H10" s="12">
        <f t="shared" si="0"/>
        <v>0.10701549011012666</v>
      </c>
      <c r="I10" s="12">
        <f t="shared" si="1"/>
        <v>-0.05392423321762145</v>
      </c>
    </row>
    <row r="11" spans="1:9" ht="20.25" customHeight="1">
      <c r="A11" s="9" t="s">
        <v>20</v>
      </c>
      <c r="B11" s="10">
        <v>105</v>
      </c>
      <c r="C11" s="10">
        <v>19</v>
      </c>
      <c r="D11" s="11">
        <v>269594</v>
      </c>
      <c r="E11" s="11">
        <v>70094</v>
      </c>
      <c r="F11" s="11">
        <v>283415</v>
      </c>
      <c r="G11" s="11">
        <v>290048</v>
      </c>
      <c r="H11" s="12">
        <f t="shared" si="0"/>
        <v>-0.048765943933807315</v>
      </c>
      <c r="I11" s="12">
        <f t="shared" si="1"/>
        <v>-0.07051936231244484</v>
      </c>
    </row>
    <row r="12" spans="1:9" ht="24" customHeight="1">
      <c r="A12" s="9" t="s">
        <v>21</v>
      </c>
      <c r="B12" s="10">
        <v>727</v>
      </c>
      <c r="C12" s="10">
        <v>10</v>
      </c>
      <c r="D12" s="11">
        <v>2207325</v>
      </c>
      <c r="E12" s="11">
        <v>496649</v>
      </c>
      <c r="F12" s="11">
        <v>1803652</v>
      </c>
      <c r="G12" s="11">
        <v>1624949</v>
      </c>
      <c r="H12" s="12">
        <f t="shared" si="0"/>
        <v>0.22380869480365392</v>
      </c>
      <c r="I12" s="12">
        <f t="shared" si="1"/>
        <v>0.3583964789048764</v>
      </c>
    </row>
    <row r="13" spans="1:9" ht="22.5" customHeight="1">
      <c r="A13" s="9" t="s">
        <v>22</v>
      </c>
      <c r="B13" s="10">
        <v>5942</v>
      </c>
      <c r="C13" s="10">
        <v>153</v>
      </c>
      <c r="D13" s="11">
        <v>38491641</v>
      </c>
      <c r="E13" s="11">
        <v>12509790</v>
      </c>
      <c r="F13" s="11">
        <v>36684896</v>
      </c>
      <c r="G13" s="11">
        <v>27945331</v>
      </c>
      <c r="H13" s="12">
        <f t="shared" si="0"/>
        <v>0.04925037813927563</v>
      </c>
      <c r="I13" s="12">
        <f t="shared" si="1"/>
        <v>0.37739077057273</v>
      </c>
    </row>
    <row r="14" spans="1:9" ht="25.5" customHeight="1">
      <c r="A14" s="13" t="s">
        <v>23</v>
      </c>
      <c r="B14" s="14">
        <f aca="true" t="shared" si="2" ref="B14:G14">SUM(B9:B13)</f>
        <v>13328</v>
      </c>
      <c r="C14" s="14">
        <f t="shared" si="2"/>
        <v>2411</v>
      </c>
      <c r="D14" s="15">
        <f t="shared" si="2"/>
        <v>63420032</v>
      </c>
      <c r="E14" s="15">
        <f t="shared" si="2"/>
        <v>18913939</v>
      </c>
      <c r="F14" s="15">
        <f t="shared" si="2"/>
        <v>59178999</v>
      </c>
      <c r="G14" s="15">
        <f t="shared" si="2"/>
        <v>49973949</v>
      </c>
      <c r="H14" s="16">
        <f t="shared" si="0"/>
        <v>0.0716644936829702</v>
      </c>
      <c r="I14" s="16">
        <f t="shared" si="1"/>
        <v>0.2690618466033173</v>
      </c>
    </row>
    <row r="17" spans="2:3" ht="15.75">
      <c r="B17" s="17" t="s">
        <v>24</v>
      </c>
      <c r="C17" s="1"/>
    </row>
    <row r="18" spans="2:8" ht="12.75">
      <c r="B18" s="4" t="s">
        <v>4</v>
      </c>
      <c r="C18" s="4" t="s">
        <v>5</v>
      </c>
      <c r="D18" s="4" t="s">
        <v>6</v>
      </c>
      <c r="E18" s="4" t="s">
        <v>7</v>
      </c>
      <c r="F18" s="4" t="s">
        <v>8</v>
      </c>
      <c r="G18" s="5" t="s">
        <v>25</v>
      </c>
      <c r="H18" s="5" t="s">
        <v>12</v>
      </c>
    </row>
    <row r="19" spans="2:8" ht="12.75">
      <c r="B19" s="6"/>
      <c r="C19" s="6"/>
      <c r="D19" s="7"/>
      <c r="E19" s="7" t="s">
        <v>13</v>
      </c>
      <c r="F19" s="7"/>
      <c r="G19" s="8" t="s">
        <v>15</v>
      </c>
      <c r="H19" s="8" t="s">
        <v>17</v>
      </c>
    </row>
    <row r="20" spans="2:8" ht="21" customHeight="1">
      <c r="B20" s="9" t="s">
        <v>18</v>
      </c>
      <c r="C20" s="10">
        <v>3811</v>
      </c>
      <c r="D20" s="10">
        <v>1290</v>
      </c>
      <c r="E20" s="11">
        <v>67232447</v>
      </c>
      <c r="F20" s="11">
        <v>17480521</v>
      </c>
      <c r="G20" s="11">
        <v>66272421</v>
      </c>
      <c r="H20" s="12">
        <f aca="true" t="shared" si="3" ref="H20:H25">SUM(E20-G20)/G20</f>
        <v>0.014486055971910246</v>
      </c>
    </row>
    <row r="21" spans="2:8" ht="21" customHeight="1">
      <c r="B21" s="9" t="s">
        <v>19</v>
      </c>
      <c r="C21" s="10">
        <v>2743</v>
      </c>
      <c r="D21" s="10">
        <v>939</v>
      </c>
      <c r="E21" s="11">
        <v>41816921</v>
      </c>
      <c r="F21" s="11">
        <v>10872456</v>
      </c>
      <c r="G21" s="11">
        <v>48493389</v>
      </c>
      <c r="H21" s="12">
        <f t="shared" si="3"/>
        <v>-0.13767790079592085</v>
      </c>
    </row>
    <row r="22" spans="2:8" ht="20.25" customHeight="1">
      <c r="B22" s="9" t="s">
        <v>20</v>
      </c>
      <c r="C22" s="10">
        <v>105</v>
      </c>
      <c r="D22" s="10">
        <v>19</v>
      </c>
      <c r="E22" s="11">
        <v>1589558</v>
      </c>
      <c r="F22" s="11">
        <v>413287</v>
      </c>
      <c r="G22" s="11">
        <v>1766955</v>
      </c>
      <c r="H22" s="12">
        <f t="shared" si="3"/>
        <v>-0.10039701067655939</v>
      </c>
    </row>
    <row r="23" spans="2:8" ht="21" customHeight="1">
      <c r="B23" s="9" t="s">
        <v>21</v>
      </c>
      <c r="C23" s="10">
        <v>727</v>
      </c>
      <c r="D23" s="10">
        <v>10</v>
      </c>
      <c r="E23" s="11">
        <v>8182810</v>
      </c>
      <c r="F23" s="11">
        <v>1841135</v>
      </c>
      <c r="G23" s="11">
        <v>9268227</v>
      </c>
      <c r="H23" s="12">
        <f t="shared" si="3"/>
        <v>-0.11711161153044698</v>
      </c>
    </row>
    <row r="24" spans="2:8" ht="21" customHeight="1">
      <c r="B24" s="9" t="s">
        <v>22</v>
      </c>
      <c r="C24" s="10">
        <v>5942</v>
      </c>
      <c r="D24" s="10">
        <v>153</v>
      </c>
      <c r="E24" s="11">
        <v>196140627</v>
      </c>
      <c r="F24" s="11">
        <v>63745745</v>
      </c>
      <c r="G24" s="11">
        <v>152887941</v>
      </c>
      <c r="H24" s="12">
        <f t="shared" si="3"/>
        <v>0.28290449669931783</v>
      </c>
    </row>
    <row r="25" spans="2:8" ht="21" customHeight="1">
      <c r="B25" s="13" t="s">
        <v>23</v>
      </c>
      <c r="C25" s="14">
        <f>SUM(C20:C24)</f>
        <v>13328</v>
      </c>
      <c r="D25" s="14">
        <f>SUM(D20:D24)</f>
        <v>2411</v>
      </c>
      <c r="E25" s="15">
        <f>SUM(E20:E24)</f>
        <v>314962363</v>
      </c>
      <c r="F25" s="15">
        <f>SUM(F20:F24)</f>
        <v>94353144</v>
      </c>
      <c r="G25" s="15">
        <f>SUM(G20:G24)</f>
        <v>278688933</v>
      </c>
      <c r="H25" s="16">
        <f t="shared" si="3"/>
        <v>0.1301574110228482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2006-01-13T22:26:28Z</dcterms:created>
  <dcterms:modified xsi:type="dcterms:W3CDTF">2006-01-13T22:26:49Z</dcterms:modified>
  <cp:category/>
  <cp:version/>
  <cp:contentType/>
  <cp:contentStatus/>
</cp:coreProperties>
</file>