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<sst xmlns="http://schemas.openxmlformats.org/spreadsheetml/2006/main" count="66" uniqueCount="41">
  <si>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</si>
  <si>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</si>
  <si>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</si>
  <si>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</si>
  <si>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NOVEMBER 2010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</si>
  <si>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</si>
  <si>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</si>
  <si>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</si>
  <si>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</si>
  <si>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</si>
  <si>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</si>
  <si>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</si>
  <si>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</si>
  <si>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</si>
  <si>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</si>
  <si>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</si>
  <si>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</si>
  <si>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</si>
  <si>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</si>
  <si>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</si>
  <si>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</si>
  <si>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</si>
  <si>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</si>
  <si>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</si>
  <si>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</si>
  <si>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</si>
  <si>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</si>
  <si>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</si>
  <si>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</si>
  <si>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</si>
  <si>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</si>
  <si>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</si>
  <si>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</si>
  <si>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</si>
  <si>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NOVEMBER 30, 2010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</si>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</sst>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>
      <selection activeCell="B11" sqref="B11"/>
    </sheetView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30</v>
      </c>
      <c r="D8" s="38">
        <v>97499</v>
      </c>
      <c r="E8" s="39">
        <v>6791216.2599999998</v>
      </c>
      <c r="F8" s="40">
        <f>E8*0.215</f>
        <v>1460111.4959</v>
      </c>
      <c r="G8" s="39">
        <v>7271090.6200000001</v>
      </c>
      <c r="H8" s="41">
        <v>6520059.9400000004</v>
      </c>
      <c r="I8" s="42"/>
    </row>
    <row r="9" spans="1:11" ht="15.75" customHeight="1">
      <c r="A9" s="43" t="s">
        <v>19</v>
      </c>
      <c r="B9" s="44">
        <v>36880</v>
      </c>
      <c r="C9" s="45">
        <f>C8</f>
        <v>30</v>
      </c>
      <c r="D9" s="38">
        <v>229589</v>
      </c>
      <c r="E9" s="46">
        <v>11244958.84</v>
      </c>
      <c r="F9" s="47">
        <f>E9*0.215</f>
        <v>2417666.1505999998</v>
      </c>
      <c r="G9" s="46">
        <v>12647303.109999999</v>
      </c>
      <c r="H9" s="48">
        <v>11933501.67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30</v>
      </c>
      <c r="D10" s="38">
        <v>145730</v>
      </c>
      <c r="E10" s="46">
        <v>16634094.01</v>
      </c>
      <c r="F10" s="47">
        <f t="shared" ref="F10:F19" si="1">E10*0.215</f>
        <v>3576330.21215</v>
      </c>
      <c r="G10" s="46">
        <v>20535837.550000001</v>
      </c>
      <c r="H10" s="48">
        <v>18068028.050000001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30</v>
      </c>
      <c r="D11" s="38">
        <v>93380</v>
      </c>
      <c r="E11" s="46">
        <v>5755865.9699999997</v>
      </c>
      <c r="F11" s="47">
        <f t="shared" si="1"/>
        <v>1237511.18355</v>
      </c>
      <c r="G11" s="46">
        <v>6295980.1699999999</v>
      </c>
      <c r="H11" s="48">
        <v>6020100.3399999999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30</v>
      </c>
      <c r="D12" s="38">
        <v>146030</v>
      </c>
      <c r="E12" s="46">
        <v>9112428.1600000001</v>
      </c>
      <c r="F12" s="47">
        <f t="shared" si="1"/>
        <v>1959172.0544</v>
      </c>
      <c r="G12" s="46">
        <v>9859803.0199999996</v>
      </c>
      <c r="H12" s="48">
        <v>9284182.6099999994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30</v>
      </c>
      <c r="D13" s="52">
        <v>132207</v>
      </c>
      <c r="E13" s="53">
        <v>8644614.9000000004</v>
      </c>
      <c r="F13" s="54">
        <f t="shared" si="1"/>
        <v>1858592.2035000001</v>
      </c>
      <c r="G13" s="53">
        <v>9674325.25</v>
      </c>
      <c r="H13" s="55">
        <v>9364625.9600000009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30</v>
      </c>
      <c r="D14" s="52">
        <v>37560</v>
      </c>
      <c r="E14" s="53">
        <v>1180175.17</v>
      </c>
      <c r="F14" s="54">
        <f t="shared" si="1"/>
        <v>253737.66154999999</v>
      </c>
      <c r="G14" s="53">
        <v>1245468.5</v>
      </c>
      <c r="H14" s="55">
        <v>1050518.8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30</v>
      </c>
      <c r="D15" s="52">
        <v>340520</v>
      </c>
      <c r="E15" s="53">
        <v>26534714.039999999</v>
      </c>
      <c r="F15" s="54">
        <f t="shared" si="1"/>
        <v>5704963.5186000001</v>
      </c>
      <c r="G15" s="53">
        <v>26397627.920000002</v>
      </c>
      <c r="H15" s="55">
        <v>23438076.52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30</v>
      </c>
      <c r="D16" s="38">
        <v>46302</v>
      </c>
      <c r="E16" s="46">
        <v>3663417.1</v>
      </c>
      <c r="F16" s="47">
        <f t="shared" si="1"/>
        <v>787634.67650000006</v>
      </c>
      <c r="G16" s="46">
        <v>4420592.7300000004</v>
      </c>
      <c r="H16" s="48">
        <v>3310619.59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30</v>
      </c>
      <c r="D17" s="38">
        <v>132607</v>
      </c>
      <c r="E17" s="46">
        <v>11569756.300000001</v>
      </c>
      <c r="F17" s="47">
        <f t="shared" si="1"/>
        <v>2487497.6044999999</v>
      </c>
      <c r="G17" s="46">
        <v>12974400.4</v>
      </c>
      <c r="H17" s="48">
        <v>11738352.6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30</v>
      </c>
      <c r="D18" s="38">
        <v>90780</v>
      </c>
      <c r="E18" s="46">
        <v>8644721.1400000006</v>
      </c>
      <c r="F18" s="47">
        <f t="shared" si="1"/>
        <v>1858615.0451</v>
      </c>
      <c r="G18" s="46">
        <v>9088593.3300000001</v>
      </c>
      <c r="H18" s="48">
        <v>7480662.1399999997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30</v>
      </c>
      <c r="D19" s="52">
        <v>69993</v>
      </c>
      <c r="E19" s="53">
        <v>5426397.5999999996</v>
      </c>
      <c r="F19" s="54">
        <f t="shared" si="1"/>
        <v>1166675.4839999999</v>
      </c>
      <c r="G19" s="53">
        <v>5713630.2699999996</v>
      </c>
      <c r="H19" s="55">
        <v>5480141.7800000003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30</v>
      </c>
      <c r="D20" s="52">
        <v>87643</v>
      </c>
      <c r="E20" s="53">
        <v>9098928.7300000004</v>
      </c>
      <c r="F20" s="54">
        <f>E20*0.215</f>
        <v>1956269.67695</v>
      </c>
      <c r="G20" s="53">
        <v>9540830.4700000007</v>
      </c>
      <c r="H20" s="55">
        <v>9105265.2300000004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1649840</v>
      </c>
      <c r="E21" s="62">
        <f>SUM(E8:E20)</f>
        <v>124301288.21999998</v>
      </c>
      <c r="F21" s="62">
        <f>SUM(F8:F20)</f>
        <v>26724776.967300002</v>
      </c>
      <c r="G21" s="63">
        <f>SUM(G8:G20)</f>
        <v>135665483.34</v>
      </c>
      <c r="H21" s="62">
        <f>SUM(H8:H20)</f>
        <v>122794135.23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535517</v>
      </c>
      <c r="D34" s="84">
        <v>36227551.950000003</v>
      </c>
      <c r="E34" s="85">
        <f>0.215*D34</f>
        <v>7788923.6692500003</v>
      </c>
      <c r="F34" s="86"/>
    </row>
    <row r="35" spans="1:7" ht="15.75" customHeight="1">
      <c r="A35" s="43" t="s">
        <v>19</v>
      </c>
      <c r="B35" s="44">
        <v>36880</v>
      </c>
      <c r="C35" s="85">
        <v>1298230</v>
      </c>
      <c r="D35" s="87">
        <v>63286734.979999997</v>
      </c>
      <c r="E35" s="85">
        <f t="shared" ref="E35:E46" si="2">0.215*D35</f>
        <v>13606648.020699998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823430</v>
      </c>
      <c r="D36" s="87">
        <v>95985686.159999996</v>
      </c>
      <c r="E36" s="85">
        <f t="shared" si="2"/>
        <v>20636922.5244</v>
      </c>
      <c r="F36" s="86"/>
    </row>
    <row r="37" spans="1:7" ht="15.75" customHeight="1">
      <c r="A37" s="43" t="s">
        <v>21</v>
      </c>
      <c r="B37" s="44">
        <v>34474</v>
      </c>
      <c r="C37" s="85">
        <v>583784</v>
      </c>
      <c r="D37" s="87">
        <v>33013027.260000002</v>
      </c>
      <c r="E37" s="85">
        <f t="shared" si="2"/>
        <v>7097800.8609000007</v>
      </c>
      <c r="F37" s="86"/>
    </row>
    <row r="38" spans="1:7" ht="15.75" customHeight="1">
      <c r="A38" s="43" t="s">
        <v>22</v>
      </c>
      <c r="B38" s="44">
        <v>38127</v>
      </c>
      <c r="C38" s="85">
        <v>829058</v>
      </c>
      <c r="D38" s="87">
        <v>51442503.719999999</v>
      </c>
      <c r="E38" s="85">
        <f t="shared" si="2"/>
        <v>11060138.299799999</v>
      </c>
      <c r="F38" s="86"/>
    </row>
    <row r="39" spans="1:7" ht="16.5" customHeight="1">
      <c r="A39" s="49" t="s">
        <v>40</v>
      </c>
      <c r="B39" s="50">
        <v>35258</v>
      </c>
      <c r="C39" s="89">
        <v>747398</v>
      </c>
      <c r="D39" s="90">
        <v>50061000.299999997</v>
      </c>
      <c r="E39" s="89">
        <f t="shared" si="2"/>
        <v>10763115.064499998</v>
      </c>
      <c r="F39" s="81"/>
    </row>
    <row r="40" spans="1:7" ht="15.75" customHeight="1">
      <c r="A40" s="49" t="s">
        <v>24</v>
      </c>
      <c r="B40" s="50">
        <v>34909</v>
      </c>
      <c r="C40" s="89">
        <v>203038</v>
      </c>
      <c r="D40" s="90">
        <v>6756915.5700000003</v>
      </c>
      <c r="E40" s="89">
        <f t="shared" si="2"/>
        <v>1452736.8475500001</v>
      </c>
      <c r="F40" s="79"/>
    </row>
    <row r="41" spans="1:7" ht="15.75" customHeight="1">
      <c r="A41" s="49" t="s">
        <v>25</v>
      </c>
      <c r="B41" s="50">
        <v>38495</v>
      </c>
      <c r="C41" s="89">
        <v>1885999</v>
      </c>
      <c r="D41" s="90">
        <v>135881122.74000001</v>
      </c>
      <c r="E41" s="89">
        <f t="shared" si="2"/>
        <v>29214441.3891</v>
      </c>
      <c r="F41" s="5"/>
    </row>
    <row r="42" spans="1:7" ht="15.75" customHeight="1">
      <c r="A42" s="43" t="s">
        <v>26</v>
      </c>
      <c r="B42" s="44">
        <v>39218</v>
      </c>
      <c r="C42" s="85">
        <v>263926</v>
      </c>
      <c r="D42" s="87">
        <v>21387502.879999999</v>
      </c>
      <c r="E42" s="85">
        <f t="shared" si="2"/>
        <v>4598313.1191999996</v>
      </c>
      <c r="F42" s="5"/>
    </row>
    <row r="43" spans="1:7" ht="15.75" customHeight="1">
      <c r="A43" s="43" t="s">
        <v>27</v>
      </c>
      <c r="B43" s="44">
        <v>34552</v>
      </c>
      <c r="C43" s="85">
        <v>739245</v>
      </c>
      <c r="D43" s="87">
        <v>59565523.200000003</v>
      </c>
      <c r="E43" s="85">
        <f t="shared" si="2"/>
        <v>12806587.488</v>
      </c>
      <c r="F43" s="91"/>
    </row>
    <row r="44" spans="1:7" ht="15.75" customHeight="1">
      <c r="A44" s="43" t="s">
        <v>28</v>
      </c>
      <c r="B44" s="44">
        <v>34582</v>
      </c>
      <c r="C44" s="85">
        <v>508656</v>
      </c>
      <c r="D44" s="87">
        <v>44380497.82</v>
      </c>
      <c r="E44" s="85">
        <f t="shared" si="2"/>
        <v>9541807.0313000008</v>
      </c>
      <c r="F44" s="91"/>
    </row>
    <row r="45" spans="1:7" ht="16.5" customHeight="1">
      <c r="A45" s="49" t="s">
        <v>29</v>
      </c>
      <c r="B45" s="50">
        <v>34607</v>
      </c>
      <c r="C45" s="89">
        <v>394021</v>
      </c>
      <c r="D45" s="90">
        <v>29589266.73</v>
      </c>
      <c r="E45" s="89">
        <f t="shared" si="2"/>
        <v>6361692.3469500002</v>
      </c>
      <c r="F45" s="5"/>
    </row>
    <row r="46" spans="1:7" ht="15.75" customHeight="1" thickBot="1">
      <c r="A46" s="56" t="s">
        <v>30</v>
      </c>
      <c r="B46" s="57">
        <v>34696</v>
      </c>
      <c r="C46" s="89">
        <v>462497</v>
      </c>
      <c r="D46" s="90">
        <v>46832790.950000003</v>
      </c>
      <c r="E46" s="89">
        <f t="shared" si="2"/>
        <v>10069050.05425</v>
      </c>
      <c r="F46" s="5"/>
    </row>
    <row r="47" spans="1:7" ht="18" customHeight="1" thickBot="1">
      <c r="A47" s="58" t="s">
        <v>31</v>
      </c>
      <c r="B47" s="92"/>
      <c r="C47" s="61">
        <f>SUM(C34:C46)</f>
        <v>9274799</v>
      </c>
      <c r="D47" s="62">
        <f>SUM(D34:D46)</f>
        <v>674410124.26000011</v>
      </c>
      <c r="E47" s="62">
        <f>SUM(E34:E46)</f>
        <v>144998176.7159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2010-12-14T16:56:17Z</dcterms:created>
  <dcterms:modified xsi:type="dcterms:W3CDTF">2010-12-14T19:13:30Z</dcterms:modified>
</cp:coreProperties>
</file>