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F24" i="1" l="1"/>
  <c r="C24" i="1"/>
  <c r="B24" i="1"/>
  <c r="D24" i="1" s="1"/>
  <c r="E24" i="1" s="1"/>
  <c r="C17" i="1"/>
  <c r="G24" i="1" l="1"/>
  <c r="H24" i="1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<sst xmlns="http://schemas.openxmlformats.org/spreadsheetml/2006/main" count="45" uniqueCount="32">
  <si>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</si>
  <si>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</si>
  <si>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</si>
  <si>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</si>
  <si>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FEBRUARY 2014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</si>
  <si>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</si>
  <si>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</si>
  <si>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</si>
  <si>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</si>
  <si>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</si>
  <si>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</si>
  <si>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</si>
  <si>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</si>
  <si>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</si>
  <si>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</si>
  <si>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</si>
  <si>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</si>
  <si>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</si>
  <si>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</si>
  <si>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</si>
  <si>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</si>
  <si>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</si>
  <si>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</si>
  <si>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</si>
  <si>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</si>
  <si>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2013 - FEBRUARY 28, 2014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</si>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</sst>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3" fillId="0" borderId="0" applyFont="0" applyFill="0" applyBorder="0" applyAlignment="0" applyProtection="0"/>
    <xf numFmtId="0" fontId="8" fillId="0" borderId="0"/>
    <xf numFmtId="0" fontId="13" fillId="0" borderId="0"/>
  </cellStyleXfs>
  <cellXfs count="69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7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9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0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1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B4" sqref="B4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28</v>
      </c>
      <c r="D9" s="25">
        <v>454499</v>
      </c>
      <c r="E9" s="26">
        <v>32765995.210000001</v>
      </c>
      <c r="F9" s="26">
        <v>4602739.68</v>
      </c>
      <c r="G9" s="26">
        <v>26806314.600000001</v>
      </c>
      <c r="H9" s="27">
        <v>31725016.73</v>
      </c>
    </row>
    <row r="10" spans="1:14" ht="15.75" customHeight="1" x14ac:dyDescent="0.3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tr">
        <f>C3</f>
        <v>FEBRUARY 2014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41671</v>
      </c>
      <c r="C23" s="42">
        <v>41640</v>
      </c>
      <c r="D23" s="43" t="s">
        <v>21</v>
      </c>
      <c r="E23" s="44" t="s">
        <v>22</v>
      </c>
      <c r="F23" s="42">
        <v>41306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f>'Landbased Revenue'!E9</f>
        <v>32765995.210000001</v>
      </c>
      <c r="C24" s="45">
        <f>'Landbased Revenue'!G9</f>
        <v>26806314.600000001</v>
      </c>
      <c r="D24" s="46">
        <f>B24-C24</f>
        <v>5959680.6099999994</v>
      </c>
      <c r="E24" s="47">
        <f>D24/C24</f>
        <v>0.22232375837296184</v>
      </c>
      <c r="F24" s="48">
        <f>'Landbased Revenue'!H9</f>
        <v>31725016.73</v>
      </c>
      <c r="G24" s="49">
        <f>B24-F24</f>
        <v>1040978.4800000004</v>
      </c>
      <c r="H24" s="47">
        <f>G24/F24</f>
        <v>3.2812543137782625E-2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3306109</v>
      </c>
      <c r="D38" s="62">
        <v>222138007.28999999</v>
      </c>
      <c r="E38" s="62">
        <v>39945205.079999998</v>
      </c>
    </row>
    <row r="39" spans="1:10" ht="15" customHeight="1" x14ac:dyDescent="0.4">
      <c r="C39" s="63"/>
      <c r="D39" s="63"/>
      <c r="E39" s="64"/>
    </row>
    <row r="40" spans="1:10" ht="15.75" customHeight="1" x14ac:dyDescent="0.4">
      <c r="A40" s="65"/>
      <c r="B40" s="65"/>
      <c r="C40" s="63"/>
      <c r="D40" s="63"/>
      <c r="E40" s="64"/>
      <c r="F40" s="65"/>
      <c r="G40" s="65"/>
      <c r="H40" s="65"/>
      <c r="I40" s="65"/>
      <c r="J40" s="65"/>
    </row>
    <row r="41" spans="1:10" s="65" customFormat="1" x14ac:dyDescent="0.25">
      <c r="C41" s="66"/>
      <c r="D41" s="66"/>
      <c r="E41" s="66"/>
    </row>
    <row r="42" spans="1:10" ht="13" x14ac:dyDescent="0.3">
      <c r="A42" s="67"/>
      <c r="B42" s="67"/>
      <c r="C42" s="67"/>
      <c r="D42" s="67"/>
      <c r="E42" s="67"/>
      <c r="F42" s="67"/>
      <c r="G42" s="67"/>
      <c r="H42" s="65"/>
      <c r="I42" s="65"/>
      <c r="J42" s="65"/>
    </row>
    <row r="43" spans="1:10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5">
      <c r="A44" s="65"/>
      <c r="B44" s="68"/>
      <c r="C44" s="68"/>
      <c r="D44" s="68"/>
      <c r="E44" s="68"/>
      <c r="F44" s="68"/>
      <c r="G44" s="68"/>
      <c r="H44" s="68"/>
    </row>
    <row r="45" spans="1:10" ht="12.75" customHeight="1" x14ac:dyDescent="0.25">
      <c r="A45" s="65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2014-03-13T19:47:08Z</dcterms:created>
  <dcterms:modified xsi:type="dcterms:W3CDTF">2014-03-13T19:47:25Z</dcterms:modified>
</cp:coreProperties>
</file>