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4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<sst xmlns="http://schemas.openxmlformats.org/spreadsheetml/2006/main" count="47" uniqueCount="31">
  <si>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</si>
  <si>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</si>
  <si>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</si>
  <si>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April 2023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</si>
  <si>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</si>
  <si>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</si>
  <si>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</si>
  <si>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</si>
  <si>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</si>
  <si>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</si>
  <si>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</si>
  <si>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</si>
  <si>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</si>
  <si>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</si>
  <si>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</si>
  <si>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</si>
  <si>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</si>
  <si>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</si>
  <si>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</si>
  <si>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</si>
  <si>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</si>
  <si>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</si>
  <si>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</si>
  <si>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</si>
  <si>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</si>
  <si>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2022/2023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</si>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</sst>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6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166" fontId="5" fillId="0" borderId="6" xfId="1" applyNumberFormat="1" applyFont="1" applyBorder="1" applyAlignment="1"/>
    <xf numFmtId="0" fontId="4" fillId="2" borderId="6" xfId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/>
    </xf>
    <xf numFmtId="166" fontId="5" fillId="2" borderId="6" xfId="1" applyNumberFormat="1" applyFont="1" applyFill="1" applyBorder="1" applyAlignment="1"/>
    <xf numFmtId="166" fontId="5" fillId="3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0" borderId="6" xfId="3" applyNumberFormat="1" applyFont="1" applyBorder="1" applyAlignment="1"/>
    <xf numFmtId="165" fontId="4" fillId="2" borderId="6" xfId="1" applyNumberFormat="1" applyFont="1" applyFill="1" applyBorder="1" applyAlignment="1"/>
    <xf numFmtId="0" fontId="3" fillId="0" borderId="0" xfId="1" applyFont="1" applyFill="1"/>
  </cellXfs>
  <cellStyles count="4">
    <cellStyle name="Currency 4" xfId="2"/>
    <cellStyle name="Normal" xfId="0" builtinId="0"/>
    <cellStyle name="Normal 4 2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B1" zoomScaleNormal="100" workbookViewId="0">
      <selection activeCell="I24" sqref="I24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2428</v>
      </c>
      <c r="C8" s="11">
        <v>817</v>
      </c>
      <c r="D8" s="12">
        <v>9038537</v>
      </c>
      <c r="E8" s="12">
        <v>2350020</v>
      </c>
      <c r="F8" s="12">
        <v>9597535</v>
      </c>
      <c r="G8" s="12">
        <v>9728836</v>
      </c>
      <c r="H8" s="13">
        <f t="shared" ref="H8:H13" si="0">SUM(D8-F8)/F8</f>
        <v>-5.8243913671583381E-2</v>
      </c>
      <c r="I8" s="13">
        <f t="shared" ref="I8:I13" si="1">SUM(D8-G8)/G8</f>
        <v>-7.0953914733478909E-2</v>
      </c>
    </row>
    <row r="9" spans="1:11" ht="21" customHeight="1" x14ac:dyDescent="0.3">
      <c r="A9" s="10" t="s">
        <v>20</v>
      </c>
      <c r="B9" s="11">
        <v>1093</v>
      </c>
      <c r="C9" s="11">
        <v>377</v>
      </c>
      <c r="D9" s="12">
        <v>3355965</v>
      </c>
      <c r="E9" s="12">
        <v>872551</v>
      </c>
      <c r="F9" s="12">
        <v>3749829</v>
      </c>
      <c r="G9" s="12">
        <v>3735041</v>
      </c>
      <c r="H9" s="13">
        <f t="shared" si="0"/>
        <v>-0.10503518960464597</v>
      </c>
      <c r="I9" s="13">
        <f t="shared" si="1"/>
        <v>-0.10149179085316601</v>
      </c>
    </row>
    <row r="10" spans="1:11" ht="20.25" customHeight="1" x14ac:dyDescent="0.3">
      <c r="A10" s="10" t="s">
        <v>21</v>
      </c>
      <c r="B10" s="11">
        <v>43</v>
      </c>
      <c r="C10" s="11">
        <v>7</v>
      </c>
      <c r="D10" s="12">
        <v>101038</v>
      </c>
      <c r="E10" s="12">
        <v>26270</v>
      </c>
      <c r="F10" s="12">
        <v>107436</v>
      </c>
      <c r="G10" s="12">
        <v>153809</v>
      </c>
      <c r="H10" s="13">
        <f>SUM(D10-F10)/F10</f>
        <v>-5.9551733124837115E-2</v>
      </c>
      <c r="I10" s="13">
        <f t="shared" si="1"/>
        <v>-0.34309435728728488</v>
      </c>
    </row>
    <row r="11" spans="1:11" ht="24" customHeight="1" x14ac:dyDescent="0.3">
      <c r="A11" s="10" t="s">
        <v>22</v>
      </c>
      <c r="B11" s="11">
        <v>1057</v>
      </c>
      <c r="C11" s="11">
        <v>15</v>
      </c>
      <c r="D11" s="12">
        <v>4405868</v>
      </c>
      <c r="E11" s="12">
        <v>793056</v>
      </c>
      <c r="F11" s="12">
        <v>4967677</v>
      </c>
      <c r="G11" s="12">
        <v>5635979</v>
      </c>
      <c r="H11" s="13">
        <f t="shared" si="0"/>
        <v>-0.11309290036369112</v>
      </c>
      <c r="I11" s="13">
        <f t="shared" si="1"/>
        <v>-0.21826039451176096</v>
      </c>
    </row>
    <row r="12" spans="1:11" ht="22.5" customHeight="1" x14ac:dyDescent="0.3">
      <c r="A12" s="10" t="s">
        <v>23</v>
      </c>
      <c r="B12" s="11">
        <v>7415</v>
      </c>
      <c r="C12" s="11">
        <v>191</v>
      </c>
      <c r="D12" s="12">
        <v>49561242</v>
      </c>
      <c r="E12" s="12">
        <v>16107403</v>
      </c>
      <c r="F12" s="12">
        <v>55180375</v>
      </c>
      <c r="G12" s="12">
        <v>54226160</v>
      </c>
      <c r="H12" s="13">
        <f t="shared" si="0"/>
        <v>-0.10183209157241138</v>
      </c>
      <c r="I12" s="13">
        <f t="shared" si="1"/>
        <v>-8.6027076230365568E-2</v>
      </c>
    </row>
    <row r="13" spans="1:11" ht="25.5" customHeight="1" x14ac:dyDescent="0.3">
      <c r="A13" s="14" t="s">
        <v>24</v>
      </c>
      <c r="B13" s="15">
        <f t="shared" ref="B13:G13" si="2">SUM(B8:B12)</f>
        <v>12036</v>
      </c>
      <c r="C13" s="15">
        <f t="shared" si="2"/>
        <v>1407</v>
      </c>
      <c r="D13" s="16">
        <f t="shared" si="2"/>
        <v>66462650</v>
      </c>
      <c r="E13" s="16">
        <f t="shared" si="2"/>
        <v>20149300</v>
      </c>
      <c r="F13" s="16">
        <f t="shared" si="2"/>
        <v>73602852</v>
      </c>
      <c r="G13" s="16">
        <f t="shared" si="2"/>
        <v>73479825</v>
      </c>
      <c r="H13" s="17">
        <f t="shared" si="0"/>
        <v>-9.7009854998553594E-2</v>
      </c>
      <c r="I13" s="18">
        <f t="shared" si="1"/>
        <v>-9.5497981929053316E-2</v>
      </c>
    </row>
    <row r="16" spans="1:11" ht="15" x14ac:dyDescent="0.3">
      <c r="A16" s="19" t="s">
        <v>25</v>
      </c>
      <c r="B16" s="20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2428</v>
      </c>
      <c r="C19" s="11">
        <f>C8</f>
        <v>817</v>
      </c>
      <c r="D19" s="12">
        <v>88515946</v>
      </c>
      <c r="E19" s="12">
        <v>89583220</v>
      </c>
      <c r="F19" s="13">
        <f t="shared" ref="F19:F24" si="3">SUM(D19-E19)/E19</f>
        <v>-1.1913771351375849E-2</v>
      </c>
      <c r="G19" s="12">
        <v>23014146</v>
      </c>
      <c r="H19" s="21">
        <v>23291637</v>
      </c>
      <c r="I19" s="13">
        <f t="shared" ref="I19:I24" si="4">SUM(G19-H19)/H19</f>
        <v>-1.1913761149549085E-2</v>
      </c>
    </row>
    <row r="20" spans="1:9" ht="21" customHeight="1" x14ac:dyDescent="0.3">
      <c r="A20" s="10" t="s">
        <v>20</v>
      </c>
      <c r="B20" s="11">
        <f t="shared" ref="B20:C23" si="5">B9</f>
        <v>1093</v>
      </c>
      <c r="C20" s="11">
        <f t="shared" si="5"/>
        <v>377</v>
      </c>
      <c r="D20" s="12">
        <v>33834263</v>
      </c>
      <c r="E20" s="12">
        <v>35071190</v>
      </c>
      <c r="F20" s="13">
        <f t="shared" si="3"/>
        <v>-3.526903421298222E-2</v>
      </c>
      <c r="G20" s="12">
        <v>8796908</v>
      </c>
      <c r="H20" s="21">
        <v>9118509</v>
      </c>
      <c r="I20" s="13">
        <f t="shared" si="4"/>
        <v>-3.5269033566781585E-2</v>
      </c>
    </row>
    <row r="21" spans="1:9" ht="20.25" customHeight="1" x14ac:dyDescent="0.3">
      <c r="A21" s="10" t="s">
        <v>21</v>
      </c>
      <c r="B21" s="11">
        <f t="shared" si="5"/>
        <v>43</v>
      </c>
      <c r="C21" s="11">
        <f t="shared" si="5"/>
        <v>7</v>
      </c>
      <c r="D21" s="12">
        <v>1130658</v>
      </c>
      <c r="E21" s="12">
        <v>1452976</v>
      </c>
      <c r="F21" s="13">
        <f t="shared" si="3"/>
        <v>-0.22183298278842872</v>
      </c>
      <c r="G21" s="12">
        <v>293971</v>
      </c>
      <c r="H21" s="21">
        <v>377774</v>
      </c>
      <c r="I21" s="13">
        <f t="shared" si="4"/>
        <v>-0.22183368892512453</v>
      </c>
    </row>
    <row r="22" spans="1:9" ht="21" customHeight="1" x14ac:dyDescent="0.3">
      <c r="A22" s="10" t="s">
        <v>22</v>
      </c>
      <c r="B22" s="11">
        <f t="shared" si="5"/>
        <v>1057</v>
      </c>
      <c r="C22" s="11">
        <f t="shared" si="5"/>
        <v>15</v>
      </c>
      <c r="D22" s="12">
        <v>43323557</v>
      </c>
      <c r="E22" s="12">
        <v>52651963</v>
      </c>
      <c r="F22" s="13">
        <f>SUM(D22-E22)/E22</f>
        <v>-0.17717109616596821</v>
      </c>
      <c r="G22" s="12">
        <v>7798240</v>
      </c>
      <c r="H22" s="21">
        <v>9477353</v>
      </c>
      <c r="I22" s="13">
        <f t="shared" si="4"/>
        <v>-0.17717109408080506</v>
      </c>
    </row>
    <row r="23" spans="1:9" ht="21" customHeight="1" x14ac:dyDescent="0.3">
      <c r="A23" s="10" t="s">
        <v>23</v>
      </c>
      <c r="B23" s="11">
        <f t="shared" si="5"/>
        <v>7415</v>
      </c>
      <c r="C23" s="11">
        <f t="shared" si="5"/>
        <v>191</v>
      </c>
      <c r="D23" s="12">
        <v>486152752</v>
      </c>
      <c r="E23" s="12">
        <v>516207361</v>
      </c>
      <c r="F23" s="13">
        <f t="shared" si="3"/>
        <v>-5.8221969058670588E-2</v>
      </c>
      <c r="G23" s="12">
        <v>157999645</v>
      </c>
      <c r="H23" s="21">
        <v>167767393</v>
      </c>
      <c r="I23" s="13">
        <f t="shared" si="4"/>
        <v>-5.8221969271466237E-2</v>
      </c>
    </row>
    <row r="24" spans="1:9" ht="21" customHeight="1" x14ac:dyDescent="0.3">
      <c r="A24" s="14" t="s">
        <v>24</v>
      </c>
      <c r="B24" s="15">
        <f>SUM(B19:B23)</f>
        <v>12036</v>
      </c>
      <c r="C24" s="15">
        <f>SUM(C19:C23)</f>
        <v>1407</v>
      </c>
      <c r="D24" s="22">
        <f>SUM(D19:D23)</f>
        <v>652957176</v>
      </c>
      <c r="E24" s="22">
        <f>SUM(E19:E23)</f>
        <v>694966710</v>
      </c>
      <c r="F24" s="17">
        <f t="shared" si="3"/>
        <v>-6.044826809042407E-2</v>
      </c>
      <c r="G24" s="22">
        <f>SUM(G19:G23)</f>
        <v>197902910</v>
      </c>
      <c r="H24" s="22">
        <f>SUM(H19:H23)</f>
        <v>210032666</v>
      </c>
      <c r="I24" s="17">
        <f t="shared" si="4"/>
        <v>-5.7751759433458796E-2</v>
      </c>
    </row>
    <row r="25" spans="1:9" x14ac:dyDescent="0.3">
      <c r="G25" s="23"/>
      <c r="H25" s="23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1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2023-05-11T18:19:54Z</dcterms:created>
  <dcterms:modified xsi:type="dcterms:W3CDTF">2023-05-11T18:20:06Z</dcterms:modified>
</cp:coreProperties>
</file>