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"/>
    </mc:Choice>
  </mc:AlternateContent>
  <bookViews>
    <workbookView xWindow="0" yWindow="0" windowWidth="19200" windowHeight="717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G61" i="1"/>
  <c r="G62" i="1" s="1"/>
  <c r="F61" i="1"/>
  <c r="E61" i="1"/>
  <c r="E62" i="1" s="1"/>
  <c r="D61" i="1"/>
  <c r="D62" i="1" s="1"/>
  <c r="C61" i="1"/>
  <c r="C62" i="1" s="1"/>
  <c r="D58" i="1"/>
  <c r="G57" i="1"/>
  <c r="G58" i="1" s="1"/>
  <c r="F57" i="1"/>
  <c r="F58" i="1" s="1"/>
  <c r="E57" i="1"/>
  <c r="E58" i="1" s="1"/>
  <c r="D57" i="1"/>
  <c r="C57" i="1"/>
  <c r="C58" i="1" s="1"/>
  <c r="F54" i="1"/>
  <c r="G53" i="1"/>
  <c r="G54" i="1" s="1"/>
  <c r="F53" i="1"/>
  <c r="E53" i="1"/>
  <c r="E54" i="1" s="1"/>
  <c r="D53" i="1"/>
  <c r="D54" i="1" s="1"/>
  <c r="C53" i="1"/>
  <c r="C54" i="1" s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<sst xmlns="http://schemas.openxmlformats.org/spreadsheetml/2006/main" count="66" uniqueCount="47">
  <si>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</si>
  <si>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</si>
  <si>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</si>
  <si>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</si>
  <si>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JULY 2024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</si>
  <si>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</si>
  <si>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</si>
  <si>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</si>
  <si>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</si>
  <si>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</si>
  <si>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</si>
  <si>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</si>
  <si>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</si>
  <si>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</si>
  <si>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</si>
  <si>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</si>
  <si>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</si>
  <si>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</si>
  <si>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</si>
  <si>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</si>
  <si>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</si>
  <si>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</si>
  <si>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</si>
  <si>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</si>
  <si>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</si>
  <si>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</si>
  <si>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</si>
  <si>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</si>
  <si>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</si>
  <si>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</si>
  <si>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</si>
  <si>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</si>
  <si>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</si>
  <si>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</si>
  <si>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2024 - JULY 31, 2024</t>
  </si>
  <si>
    <t xml:space="preserve">      </t>
  </si>
  <si>
    <t>FYTD</t>
  </si>
  <si>
    <t>Opening Date</t>
  </si>
  <si>
    <t>Total AGR</t>
  </si>
  <si>
    <t>Support Deduct.</t>
  </si>
  <si>
    <t>State Tax</t>
  </si>
  <si>
    <t>July 2023</t>
  </si>
  <si>
    <t>FY 24/25 - FY 23/24</t>
  </si>
  <si>
    <t>July 2022</t>
  </si>
  <si>
    <t>FY 24/25 - FY 22/23</t>
  </si>
  <si>
    <t>July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</si>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</sst>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4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169" fontId="2" fillId="0" borderId="19" xfId="3" applyNumberFormat="1" applyFont="1" applyFill="1" applyBorder="1"/>
    <xf numFmtId="16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84538" y="2935287"/>
          <a:ext cx="165100" cy="258762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65837" y="2909887"/>
          <a:ext cx="161925" cy="26352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C58" sqref="C58"/>
    </sheetView>
  </sheetViews>
  <sheetFormatPr defaultColWidth="9" defaultRowHeight="12.5" x14ac:dyDescent="0.25"/>
  <cols>
    <col min="1" max="1" width="15.75" style="6" customWidth="1"/>
    <col min="2" max="2" width="11.33203125" style="6" customWidth="1"/>
    <col min="3" max="3" width="10.75" style="6" customWidth="1"/>
    <col min="4" max="4" width="11.08203125" style="6" customWidth="1"/>
    <col min="5" max="5" width="13.33203125" style="6" customWidth="1"/>
    <col min="6" max="6" width="13.75" style="6" customWidth="1"/>
    <col min="7" max="8" width="11.33203125" style="6" customWidth="1"/>
    <col min="9" max="9" width="11.75" style="6" customWidth="1"/>
    <col min="10" max="16384" width="9" style="6"/>
  </cols>
  <sheetData>
    <row r="1" spans="1:12" ht="16.399999999999999" customHeight="1" x14ac:dyDescent="0.3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99999999999999" customHeight="1" x14ac:dyDescent="0.3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99999999999999" customHeight="1" x14ac:dyDescent="0.3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" thickBot="1" x14ac:dyDescent="0.3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31</v>
      </c>
      <c r="D9" s="26">
        <v>78784</v>
      </c>
      <c r="E9" s="27">
        <v>12789098.880000001</v>
      </c>
      <c r="F9" s="28">
        <v>2302037.77</v>
      </c>
      <c r="G9" s="28">
        <v>10487061.110000001</v>
      </c>
      <c r="H9" s="29">
        <v>1940106.3053500003</v>
      </c>
      <c r="I9" s="30"/>
      <c r="J9" s="5"/>
      <c r="K9" s="5"/>
      <c r="L9" s="5"/>
    </row>
    <row r="10" spans="1:12" x14ac:dyDescent="0.25">
      <c r="A10" s="31" t="s">
        <v>19</v>
      </c>
      <c r="B10" s="32">
        <v>37762</v>
      </c>
      <c r="C10" s="33">
        <v>31</v>
      </c>
      <c r="D10" s="34">
        <v>65654</v>
      </c>
      <c r="E10" s="35">
        <v>3166871.56</v>
      </c>
      <c r="F10" s="36">
        <v>570036.9</v>
      </c>
      <c r="G10" s="36">
        <v>2596834.66</v>
      </c>
      <c r="H10" s="37">
        <v>480414.41210000002</v>
      </c>
      <c r="I10" s="5"/>
      <c r="J10" s="5"/>
      <c r="K10" s="5"/>
      <c r="L10" s="5"/>
    </row>
    <row r="11" spans="1:12" x14ac:dyDescent="0.25">
      <c r="A11" s="31" t="s">
        <v>20</v>
      </c>
      <c r="B11" s="32">
        <v>37974</v>
      </c>
      <c r="C11" s="33">
        <v>31</v>
      </c>
      <c r="D11" s="34">
        <v>41216</v>
      </c>
      <c r="E11" s="35">
        <v>6117583.5199999996</v>
      </c>
      <c r="F11" s="36">
        <v>1101165.03</v>
      </c>
      <c r="G11" s="36">
        <v>5016418.4899999993</v>
      </c>
      <c r="H11" s="37">
        <v>928037.42064999987</v>
      </c>
      <c r="I11" s="5"/>
      <c r="J11" s="5"/>
      <c r="K11" s="5"/>
      <c r="L11" s="5"/>
    </row>
    <row r="12" spans="1:12" ht="13" thickBot="1" x14ac:dyDescent="0.3">
      <c r="A12" s="38" t="s">
        <v>21</v>
      </c>
      <c r="B12" s="39">
        <v>39344</v>
      </c>
      <c r="C12" s="40">
        <v>31</v>
      </c>
      <c r="D12" s="41">
        <v>35842</v>
      </c>
      <c r="E12" s="42">
        <v>2989277.85</v>
      </c>
      <c r="F12" s="43">
        <v>538070.04</v>
      </c>
      <c r="G12" s="43">
        <v>2451207.81</v>
      </c>
      <c r="H12" s="44">
        <v>453473.44485000003</v>
      </c>
      <c r="I12" s="5"/>
      <c r="J12" s="5"/>
      <c r="K12" s="5"/>
      <c r="L12" s="5"/>
    </row>
    <row r="13" spans="1:12" ht="13" thickBot="1" x14ac:dyDescent="0.3">
      <c r="A13" s="38" t="s">
        <v>22</v>
      </c>
      <c r="B13" s="45"/>
      <c r="C13" s="40"/>
      <c r="D13" s="41">
        <v>221496</v>
      </c>
      <c r="E13" s="43">
        <v>25062831.810000002</v>
      </c>
      <c r="F13" s="43">
        <v>4511309.74</v>
      </c>
      <c r="G13" s="43">
        <v>20551522.07</v>
      </c>
      <c r="H13" s="44">
        <v>3802031.5829500002</v>
      </c>
      <c r="I13" s="5"/>
      <c r="J13" s="5"/>
      <c r="K13" s="5"/>
      <c r="L13" s="5"/>
    </row>
    <row r="14" spans="1:12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5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5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5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5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" x14ac:dyDescent="0.3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" thickBot="1" x14ac:dyDescent="0.3">
      <c r="A27" s="65" t="s">
        <v>10</v>
      </c>
      <c r="B27" s="66">
        <v>45474</v>
      </c>
      <c r="C27" s="67">
        <v>45444</v>
      </c>
      <c r="D27" s="68" t="s">
        <v>30</v>
      </c>
      <c r="E27" s="69" t="s">
        <v>31</v>
      </c>
      <c r="F27" s="70">
        <v>45109</v>
      </c>
      <c r="G27" s="68" t="s">
        <v>30</v>
      </c>
      <c r="H27" s="69" t="s">
        <v>31</v>
      </c>
      <c r="I27" s="5"/>
      <c r="J27" s="5"/>
      <c r="K27" s="5"/>
      <c r="L27" s="5"/>
    </row>
    <row r="28" spans="1:12" x14ac:dyDescent="0.25">
      <c r="A28" s="71" t="s">
        <v>18</v>
      </c>
      <c r="B28" s="72">
        <v>12789098.880000001</v>
      </c>
      <c r="C28" s="27">
        <v>14263214.380000001</v>
      </c>
      <c r="D28" s="73">
        <v>-1474115.5</v>
      </c>
      <c r="E28" s="74">
        <v>-0.10335086192541684</v>
      </c>
      <c r="F28" s="75">
        <v>14260197.119999999</v>
      </c>
      <c r="G28" s="76">
        <v>-1471098.2399999984</v>
      </c>
      <c r="H28" s="74">
        <v>-0.10316114339939772</v>
      </c>
      <c r="I28" s="5"/>
      <c r="J28" s="5"/>
      <c r="K28" s="5"/>
      <c r="L28" s="5"/>
    </row>
    <row r="29" spans="1:12" x14ac:dyDescent="0.25">
      <c r="A29" s="77" t="s">
        <v>19</v>
      </c>
      <c r="B29" s="78">
        <v>3166871.56</v>
      </c>
      <c r="C29" s="35">
        <v>3936754.9</v>
      </c>
      <c r="D29" s="79">
        <v>-769883.33999999985</v>
      </c>
      <c r="E29" s="80">
        <v>-0.19556293433457081</v>
      </c>
      <c r="F29" s="50">
        <v>3588742.8</v>
      </c>
      <c r="G29" s="81">
        <v>-421871.23999999976</v>
      </c>
      <c r="H29" s="80">
        <v>-0.11755404706071435</v>
      </c>
      <c r="I29" s="5"/>
      <c r="J29" s="5"/>
      <c r="K29" s="5"/>
      <c r="L29" s="5"/>
    </row>
    <row r="30" spans="1:12" x14ac:dyDescent="0.25">
      <c r="A30" s="77" t="s">
        <v>20</v>
      </c>
      <c r="B30" s="78">
        <v>6117583.5199999996</v>
      </c>
      <c r="C30" s="35">
        <v>6304571.6500000004</v>
      </c>
      <c r="D30" s="79">
        <v>-186988.13000000082</v>
      </c>
      <c r="E30" s="80">
        <v>-2.965913314665887E-2</v>
      </c>
      <c r="F30" s="50">
        <v>6450248.1399999997</v>
      </c>
      <c r="G30" s="81">
        <v>-332664.62000000011</v>
      </c>
      <c r="H30" s="80">
        <v>-5.1573925960622054E-2</v>
      </c>
      <c r="I30" s="5"/>
      <c r="J30" s="5"/>
      <c r="K30" s="5"/>
      <c r="L30" s="5"/>
    </row>
    <row r="31" spans="1:12" ht="13" thickBot="1" x14ac:dyDescent="0.3">
      <c r="A31" s="82" t="s">
        <v>21</v>
      </c>
      <c r="B31" s="83">
        <v>2989277.85</v>
      </c>
      <c r="C31" s="42">
        <v>3863881.72</v>
      </c>
      <c r="D31" s="84">
        <v>-874603.87000000011</v>
      </c>
      <c r="E31" s="85">
        <v>-0.22635368610610576</v>
      </c>
      <c r="F31" s="86">
        <v>3260879.45</v>
      </c>
      <c r="G31" s="87">
        <v>-271601.60000000009</v>
      </c>
      <c r="H31" s="85">
        <v>-8.3290904850837122E-2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25062831.810000002</v>
      </c>
      <c r="C32" s="89">
        <v>28368422.649999999</v>
      </c>
      <c r="D32" s="90">
        <v>-3305590.8400000008</v>
      </c>
      <c r="E32" s="85">
        <v>-0.11652360375419044</v>
      </c>
      <c r="F32" s="91">
        <v>27560067.509999998</v>
      </c>
      <c r="G32" s="90">
        <v>-2497235.6999999983</v>
      </c>
      <c r="H32" s="85">
        <v>-9.0610652499087382E-2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5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5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5" customHeight="1" x14ac:dyDescent="0.25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99999999999999" customHeight="1" x14ac:dyDescent="0.3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99999999999999" customHeight="1" x14ac:dyDescent="0.3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99999999999999" customHeight="1" x14ac:dyDescent="0.3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" x14ac:dyDescent="0.3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x14ac:dyDescent="0.25">
      <c r="A46" s="23" t="s">
        <v>18</v>
      </c>
      <c r="B46" s="24">
        <v>37300</v>
      </c>
      <c r="C46" s="98">
        <v>78784</v>
      </c>
      <c r="D46" s="99">
        <v>12789098.880000001</v>
      </c>
      <c r="E46" s="99">
        <v>2302037.7984000002</v>
      </c>
      <c r="F46" s="99">
        <v>10487061.081600001</v>
      </c>
      <c r="G46" s="99">
        <v>1940106.31</v>
      </c>
      <c r="H46" s="4"/>
      <c r="I46" s="5"/>
      <c r="J46" s="5"/>
      <c r="K46" s="5"/>
      <c r="L46" s="5"/>
    </row>
    <row r="47" spans="1:12" x14ac:dyDescent="0.25">
      <c r="A47" s="31" t="s">
        <v>19</v>
      </c>
      <c r="B47" s="32">
        <v>37762</v>
      </c>
      <c r="C47" s="100">
        <v>65654</v>
      </c>
      <c r="D47" s="101">
        <v>3166871.56</v>
      </c>
      <c r="E47" s="101">
        <v>570036.88080000004</v>
      </c>
      <c r="F47" s="101">
        <v>2596834.6792000001</v>
      </c>
      <c r="G47" s="101">
        <v>480414.41</v>
      </c>
      <c r="H47" s="4"/>
      <c r="I47" s="5"/>
      <c r="J47" s="5"/>
      <c r="K47" s="5"/>
      <c r="L47" s="5"/>
    </row>
    <row r="48" spans="1:12" x14ac:dyDescent="0.25">
      <c r="A48" s="31" t="s">
        <v>20</v>
      </c>
      <c r="B48" s="32">
        <v>37974</v>
      </c>
      <c r="C48" s="100">
        <v>41216</v>
      </c>
      <c r="D48" s="101">
        <v>6117583.5199999996</v>
      </c>
      <c r="E48" s="101">
        <v>1101165.0336</v>
      </c>
      <c r="F48" s="101">
        <v>5016418.4863999998</v>
      </c>
      <c r="G48" s="101">
        <v>928037.4</v>
      </c>
      <c r="H48" s="4"/>
      <c r="I48" s="5"/>
      <c r="J48" s="5"/>
      <c r="K48" s="5"/>
      <c r="L48" s="5"/>
    </row>
    <row r="49" spans="1:12" ht="13" thickBot="1" x14ac:dyDescent="0.3">
      <c r="A49" s="82" t="s">
        <v>21</v>
      </c>
      <c r="B49" s="39">
        <v>39344</v>
      </c>
      <c r="C49" s="102">
        <v>35842</v>
      </c>
      <c r="D49" s="103">
        <v>2989277.85</v>
      </c>
      <c r="E49" s="103">
        <v>538070.01300000004</v>
      </c>
      <c r="F49" s="103">
        <v>2451207.8370000003</v>
      </c>
      <c r="G49" s="103">
        <v>453473.45</v>
      </c>
      <c r="H49" s="4"/>
      <c r="I49" s="5"/>
      <c r="J49" s="5"/>
      <c r="K49" s="5"/>
      <c r="L49" s="5"/>
    </row>
    <row r="50" spans="1:12" ht="13" thickBot="1" x14ac:dyDescent="0.3">
      <c r="A50" s="38" t="s">
        <v>22</v>
      </c>
      <c r="B50" s="39"/>
      <c r="C50" s="102">
        <v>221496</v>
      </c>
      <c r="D50" s="103">
        <v>25062831.810000002</v>
      </c>
      <c r="E50" s="103">
        <v>4511309.7258000001</v>
      </c>
      <c r="F50" s="103">
        <v>20551522.084200002</v>
      </c>
      <c r="G50" s="103">
        <v>3802031.5700000003</v>
      </c>
      <c r="H50" s="4"/>
      <c r="I50" s="5"/>
      <c r="J50" s="5"/>
      <c r="K50" s="5"/>
      <c r="L50" s="5"/>
    </row>
    <row r="51" spans="1:1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5">
      <c r="A52" s="105" t="s">
        <v>41</v>
      </c>
      <c r="B52" s="106"/>
      <c r="C52" s="107">
        <v>250829</v>
      </c>
      <c r="D52" s="107">
        <v>27560067.509999998</v>
      </c>
      <c r="E52" s="107">
        <v>4960812.1517999992</v>
      </c>
      <c r="F52" s="107">
        <v>22599255.358200002</v>
      </c>
      <c r="G52" s="108">
        <v>4180862.2300000004</v>
      </c>
      <c r="H52" s="5"/>
      <c r="I52" s="5"/>
      <c r="J52" s="5"/>
      <c r="K52" s="5"/>
      <c r="L52" s="5"/>
    </row>
    <row r="53" spans="1:12" x14ac:dyDescent="0.25">
      <c r="A53" s="109" t="s">
        <v>42</v>
      </c>
      <c r="B53" s="110"/>
      <c r="C53" s="111">
        <f>C50-C52</f>
        <v>-29333</v>
      </c>
      <c r="D53" s="111">
        <f t="shared" ref="D53:G53" si="0">D50-D52</f>
        <v>-2497235.6999999955</v>
      </c>
      <c r="E53" s="111">
        <f t="shared" si="0"/>
        <v>-449502.42599999905</v>
      </c>
      <c r="F53" s="111">
        <f t="shared" si="0"/>
        <v>-2047733.2740000002</v>
      </c>
      <c r="G53" s="112">
        <f t="shared" si="0"/>
        <v>-378830.66000000015</v>
      </c>
      <c r="H53" s="5"/>
      <c r="I53" s="5"/>
      <c r="J53" s="5"/>
      <c r="K53" s="5"/>
      <c r="L53" s="5"/>
    </row>
    <row r="54" spans="1:12" x14ac:dyDescent="0.25">
      <c r="A54" s="113"/>
      <c r="B54" s="114"/>
      <c r="C54" s="115">
        <f>C53/C52</f>
        <v>-0.11694421298972607</v>
      </c>
      <c r="D54" s="116">
        <f t="shared" ref="D54:G54" si="1">D53/D52</f>
        <v>-9.0610652499087285E-2</v>
      </c>
      <c r="E54" s="116">
        <f t="shared" si="1"/>
        <v>-9.0610652499087257E-2</v>
      </c>
      <c r="F54" s="116">
        <f t="shared" si="1"/>
        <v>-9.0610652499087438E-2</v>
      </c>
      <c r="G54" s="117">
        <f t="shared" si="1"/>
        <v>-9.0610653774161817E-2</v>
      </c>
      <c r="H54" s="5"/>
      <c r="I54" s="5"/>
      <c r="J54" s="5"/>
      <c r="K54" s="5"/>
      <c r="L54" s="5"/>
    </row>
    <row r="55" spans="1:12" x14ac:dyDescent="0.25">
      <c r="B55" s="118"/>
      <c r="C55" s="118"/>
      <c r="D55" s="118"/>
      <c r="E55" s="119"/>
      <c r="F55" s="119"/>
      <c r="G55" s="119"/>
      <c r="H55" s="5"/>
      <c r="I55" s="5"/>
      <c r="J55" s="5"/>
      <c r="K55" s="5"/>
      <c r="L55" s="5"/>
    </row>
    <row r="56" spans="1:12" x14ac:dyDescent="0.25">
      <c r="A56" s="105" t="s">
        <v>43</v>
      </c>
      <c r="B56" s="120"/>
      <c r="C56" s="107">
        <v>227611</v>
      </c>
      <c r="D56" s="107">
        <v>29323732.710000001</v>
      </c>
      <c r="E56" s="107">
        <v>5278271.8877999997</v>
      </c>
      <c r="F56" s="107">
        <v>24045460.8222</v>
      </c>
      <c r="G56" s="108">
        <v>4448410.2</v>
      </c>
      <c r="H56" s="5"/>
      <c r="I56" s="5"/>
      <c r="J56" s="5"/>
      <c r="K56" s="5"/>
      <c r="L56" s="5"/>
    </row>
    <row r="57" spans="1:12" x14ac:dyDescent="0.25">
      <c r="A57" s="109" t="s">
        <v>44</v>
      </c>
      <c r="B57" s="119"/>
      <c r="C57" s="111">
        <f>C50-C56</f>
        <v>-6115</v>
      </c>
      <c r="D57" s="111">
        <f t="shared" ref="D57:G57" si="2">D50-D56</f>
        <v>-4260900.8999999985</v>
      </c>
      <c r="E57" s="111">
        <f t="shared" si="2"/>
        <v>-766962.16199999955</v>
      </c>
      <c r="F57" s="111">
        <f t="shared" si="2"/>
        <v>-3493938.737999998</v>
      </c>
      <c r="G57" s="112">
        <f t="shared" si="2"/>
        <v>-646378.62999999989</v>
      </c>
      <c r="H57" s="5"/>
      <c r="I57" s="5"/>
      <c r="J57" s="5"/>
      <c r="K57" s="5"/>
      <c r="L57" s="5"/>
    </row>
    <row r="58" spans="1:12" x14ac:dyDescent="0.25">
      <c r="A58" s="113"/>
      <c r="B58" s="121"/>
      <c r="C58" s="115">
        <f>C57/C56</f>
        <v>-2.6866012626806261E-2</v>
      </c>
      <c r="D58" s="116">
        <f t="shared" ref="D58:G58" si="3">D57/D56</f>
        <v>-0.14530554285631389</v>
      </c>
      <c r="E58" s="116">
        <f t="shared" si="3"/>
        <v>-0.14530554285631386</v>
      </c>
      <c r="F58" s="116">
        <f t="shared" si="3"/>
        <v>-0.14530554285631386</v>
      </c>
      <c r="G58" s="117">
        <f t="shared" si="3"/>
        <v>-0.14530553634644572</v>
      </c>
      <c r="H58" s="5"/>
      <c r="I58" s="5"/>
      <c r="J58" s="5"/>
      <c r="K58" s="5"/>
      <c r="L58" s="5"/>
    </row>
    <row r="59" spans="1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105" t="s">
        <v>45</v>
      </c>
      <c r="B60" s="120"/>
      <c r="C60" s="107">
        <v>253564</v>
      </c>
      <c r="D60" s="107">
        <v>32378139</v>
      </c>
      <c r="E60" s="107">
        <v>5828065</v>
      </c>
      <c r="F60" s="107">
        <v>26550074</v>
      </c>
      <c r="G60" s="108">
        <v>4911764</v>
      </c>
      <c r="H60" s="5"/>
      <c r="I60" s="5"/>
      <c r="J60" s="5"/>
      <c r="K60" s="5"/>
      <c r="L60" s="5"/>
    </row>
    <row r="61" spans="1:12" x14ac:dyDescent="0.25">
      <c r="A61" s="109" t="s">
        <v>46</v>
      </c>
      <c r="B61" s="119"/>
      <c r="C61" s="111">
        <f>C50-C60</f>
        <v>-32068</v>
      </c>
      <c r="D61" s="111">
        <f>D50-D60</f>
        <v>-7315307.1899999976</v>
      </c>
      <c r="E61" s="111">
        <f>E50-E60</f>
        <v>-1316755.2741999999</v>
      </c>
      <c r="F61" s="111">
        <f>F50-F60</f>
        <v>-5998551.9157999977</v>
      </c>
      <c r="G61" s="112">
        <f>G50-G60</f>
        <v>-1109732.4299999997</v>
      </c>
    </row>
    <row r="62" spans="1:12" x14ac:dyDescent="0.25">
      <c r="A62" s="113"/>
      <c r="B62" s="121"/>
      <c r="C62" s="115">
        <f>C61/C60</f>
        <v>-0.12646905712167342</v>
      </c>
      <c r="D62" s="122">
        <f t="shared" ref="D62:G62" si="4">D61/D60</f>
        <v>-0.22593352848352394</v>
      </c>
      <c r="E62" s="122">
        <f t="shared" si="4"/>
        <v>-0.22593352582718276</v>
      </c>
      <c r="F62" s="122">
        <f t="shared" si="4"/>
        <v>-0.22593352906662323</v>
      </c>
      <c r="G62" s="123">
        <f t="shared" si="4"/>
        <v>-0.22593358109225112</v>
      </c>
    </row>
  </sheetData>
  <mergeCells count="3">
    <mergeCell ref="F24:H24"/>
    <mergeCell ref="C25:E25"/>
    <mergeCell ref="F25:H25"/>
  </mergeCells>
  <conditionalFormatting sqref="A1:XFD51 A63:XFD1048576 H52:XFD62">
    <cfRule type="cellIs" dxfId="6" priority="7" stopIfTrue="1" operator="lessThan">
      <formula>0</formula>
    </cfRule>
  </conditionalFormatting>
  <conditionalFormatting sqref="A59:G59">
    <cfRule type="cellIs" dxfId="5" priority="6" stopIfTrue="1" operator="lessThan">
      <formula>0</formula>
    </cfRule>
  </conditionalFormatting>
  <conditionalFormatting sqref="A55:G55 A57:G58 A56:B56">
    <cfRule type="cellIs" dxfId="4" priority="5" stopIfTrue="1" operator="lessThan">
      <formula>0</formula>
    </cfRule>
  </conditionalFormatting>
  <conditionalFormatting sqref="A52:G54">
    <cfRule type="cellIs" dxfId="3" priority="4" stopIfTrue="1" operator="lessThan">
      <formula>0</formula>
    </cfRule>
  </conditionalFormatting>
  <conditionalFormatting sqref="A61:G62 A60:B60">
    <cfRule type="cellIs" dxfId="2" priority="3" stopIfTrue="1" operator="lessThan">
      <formula>0</formula>
    </cfRule>
  </conditionalFormatting>
  <conditionalFormatting sqref="C56:G56">
    <cfRule type="cellIs" dxfId="1" priority="2" stopIfTrue="1" operator="lessThan">
      <formula>0</formula>
    </cfRule>
  </conditionalFormatting>
  <conditionalFormatting sqref="C60:G60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2024-08-14T14:12:57Z</dcterms:created>
  <dcterms:modified xsi:type="dcterms:W3CDTF">2024-08-14T14:13:33Z</dcterms:modified>
</cp:coreProperties>
</file>