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6" i="1" l="1"/>
  <c r="C46" i="1"/>
  <c r="E45" i="1"/>
  <c r="E44" i="1"/>
  <c r="E43" i="1"/>
  <c r="E42" i="1"/>
  <c r="E41" i="1"/>
  <c r="E40" i="1"/>
  <c r="E39" i="1"/>
  <c r="E38" i="1"/>
  <c r="E37" i="1"/>
  <c r="E36" i="1"/>
  <c r="E35" i="1"/>
  <c r="E34" i="1"/>
  <c r="E46" i="1" s="1"/>
  <c r="H21" i="1"/>
  <c r="G21" i="1"/>
  <c r="E21" i="1"/>
  <c r="D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10" i="1" s="1"/>
  <c r="C11" i="1" s="1"/>
  <c r="C12" i="1" s="1"/>
  <c r="C13" i="1" s="1"/>
  <c r="C14" i="1" s="1"/>
  <c r="C15" i="1" s="1"/>
  <c r="F8" i="1"/>
  <c r="F21" i="1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<sst xmlns="http://schemas.openxmlformats.org/spreadsheetml/2006/main" count="66" uniqueCount="41">
  <si>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</si>
  <si>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</si>
  <si>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</si>
  <si>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</si>
  <si>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AUGUST 2012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</si>
  <si>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</si>
  <si>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</si>
  <si>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</si>
  <si>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</si>
  <si>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</si>
  <si>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</si>
  <si>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</si>
  <si>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</si>
  <si>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</si>
  <si>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</si>
  <si>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</si>
  <si>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</si>
  <si>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</si>
  <si>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</si>
  <si>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</si>
  <si>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</si>
  <si>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</si>
  <si>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</si>
  <si>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</si>
  <si>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</si>
  <si>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</si>
  <si>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</si>
  <si>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</si>
  <si>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</si>
  <si>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</si>
  <si>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</si>
  <si>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Riverboat Total</t>
  </si>
  <si>
    <t>Note:  Some licensees were closed 2 - 3 days due to Hurricane Isaac.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</si>
  <si>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</si>
  <si>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</si>
  <si>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2012 - AUGUST 31, 2012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</si>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</sst>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10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13" fillId="0" borderId="0" xfId="0" applyFont="1"/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4" fillId="0" borderId="0" xfId="0" applyFont="1" applyFill="1"/>
    <xf numFmtId="164" fontId="15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4" fillId="0" borderId="0" xfId="0" applyFont="1"/>
    <xf numFmtId="9" fontId="3" fillId="0" borderId="0" xfId="3" applyFont="1"/>
    <xf numFmtId="164" fontId="16" fillId="0" borderId="0" xfId="0" applyFont="1"/>
    <xf numFmtId="164" fontId="17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8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="112" zoomScaleNormal="100" workbookViewId="0"/>
  </sheetViews>
  <sheetFormatPr defaultRowHeight="12" x14ac:dyDescent="0.15"/>
  <cols>
    <col min="1" max="1" width="23.5" style="20" customWidth="1"/>
    <col min="2" max="2" width="8.5" style="20" customWidth="1"/>
    <col min="3" max="3" width="14.125" style="20" customWidth="1"/>
    <col min="4" max="4" width="15.375" style="20" customWidth="1"/>
    <col min="5" max="5" width="17.125" style="20" customWidth="1"/>
    <col min="6" max="6" width="14.5" style="20" customWidth="1"/>
    <col min="7" max="8" width="13.75" style="20" customWidth="1"/>
    <col min="9" max="16384" width="9" style="20"/>
  </cols>
  <sheetData>
    <row r="1" spans="1:11" s="8" customFormat="1" ht="14.25" customHeight="1" x14ac:dyDescent="0.1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5.75" customHeight="1" x14ac:dyDescent="0.1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5.75" customHeight="1" x14ac:dyDescent="0.1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14"/>
      <c r="B4" s="15"/>
      <c r="C4" s="16"/>
      <c r="D4" s="14"/>
      <c r="E4" s="14"/>
      <c r="F4" s="17"/>
      <c r="G4" s="18"/>
      <c r="H4" s="19"/>
    </row>
    <row r="5" spans="1:11" ht="13.5" thickBot="1" x14ac:dyDescent="0.25">
      <c r="A5" s="14"/>
      <c r="B5" s="15"/>
      <c r="C5" s="14"/>
      <c r="D5" s="14"/>
      <c r="E5" s="14"/>
      <c r="F5" s="17"/>
      <c r="G5" s="18"/>
      <c r="H5" s="21"/>
      <c r="I5" s="22"/>
    </row>
    <row r="6" spans="1:11" ht="12.75" x14ac:dyDescent="0.2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.5" thickBot="1" x14ac:dyDescent="0.25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2">
      <c r="A8" s="39" t="s">
        <v>18</v>
      </c>
      <c r="B8" s="40">
        <v>35342</v>
      </c>
      <c r="C8" s="41">
        <v>31</v>
      </c>
      <c r="D8" s="42">
        <v>104747</v>
      </c>
      <c r="E8" s="43">
        <v>6940135.9000000004</v>
      </c>
      <c r="F8" s="44">
        <f>E8*0.215</f>
        <v>1492129.2185</v>
      </c>
      <c r="G8" s="43">
        <v>6865571.2400000002</v>
      </c>
      <c r="H8" s="45">
        <v>6429560.2800000003</v>
      </c>
      <c r="I8" s="46"/>
    </row>
    <row r="9" spans="1:11" ht="15.75" customHeight="1" x14ac:dyDescent="0.2">
      <c r="A9" s="47" t="s">
        <v>19</v>
      </c>
      <c r="B9" s="48">
        <v>36880</v>
      </c>
      <c r="C9" s="49">
        <f>C8</f>
        <v>31</v>
      </c>
      <c r="D9" s="42">
        <v>243769</v>
      </c>
      <c r="E9" s="50">
        <v>12231420.59</v>
      </c>
      <c r="F9" s="51">
        <f>E9*0.215</f>
        <v>2629755.4268499999</v>
      </c>
      <c r="G9" s="50">
        <v>13218197.4</v>
      </c>
      <c r="H9" s="52">
        <v>13002183.050000001</v>
      </c>
      <c r="I9" s="46"/>
    </row>
    <row r="10" spans="1:11" ht="15.75" customHeight="1" x14ac:dyDescent="0.2">
      <c r="A10" s="47" t="s">
        <v>20</v>
      </c>
      <c r="B10" s="48">
        <v>34524</v>
      </c>
      <c r="C10" s="49">
        <f t="shared" ref="C10:C15" si="0">C9</f>
        <v>31</v>
      </c>
      <c r="D10" s="42">
        <v>147948</v>
      </c>
      <c r="E10" s="50">
        <v>19073619.420000002</v>
      </c>
      <c r="F10" s="51">
        <f t="shared" ref="F10:F19" si="1">E10*0.215</f>
        <v>4100828.1753000002</v>
      </c>
      <c r="G10" s="50">
        <v>19963223.559999999</v>
      </c>
      <c r="H10" s="52">
        <v>17562692.199999999</v>
      </c>
      <c r="I10" s="46"/>
    </row>
    <row r="11" spans="1:11" ht="15.75" customHeight="1" x14ac:dyDescent="0.2">
      <c r="A11" s="47" t="s">
        <v>21</v>
      </c>
      <c r="B11" s="48">
        <v>34474</v>
      </c>
      <c r="C11" s="49">
        <f t="shared" si="0"/>
        <v>31</v>
      </c>
      <c r="D11" s="42">
        <v>96207</v>
      </c>
      <c r="E11" s="50">
        <v>5752480.4500000002</v>
      </c>
      <c r="F11" s="51">
        <f t="shared" si="1"/>
        <v>1236783.29675</v>
      </c>
      <c r="G11" s="50">
        <v>6119738.7699999996</v>
      </c>
      <c r="H11" s="52">
        <v>5955698.0999999996</v>
      </c>
      <c r="I11" s="46"/>
    </row>
    <row r="12" spans="1:11" ht="15.75" customHeight="1" x14ac:dyDescent="0.2">
      <c r="A12" s="47" t="s">
        <v>22</v>
      </c>
      <c r="B12" s="48">
        <v>38127</v>
      </c>
      <c r="C12" s="49">
        <f t="shared" si="0"/>
        <v>31</v>
      </c>
      <c r="D12" s="42">
        <v>143815</v>
      </c>
      <c r="E12" s="50">
        <v>9761525.3000000007</v>
      </c>
      <c r="F12" s="51">
        <f t="shared" si="1"/>
        <v>2098727.9395000003</v>
      </c>
      <c r="G12" s="50">
        <v>9542381.8499999996</v>
      </c>
      <c r="H12" s="52">
        <v>9286123.6600000001</v>
      </c>
      <c r="I12" s="46"/>
    </row>
    <row r="13" spans="1:11" ht="15.75" customHeight="1" x14ac:dyDescent="0.2">
      <c r="A13" s="53" t="s">
        <v>23</v>
      </c>
      <c r="B13" s="54">
        <v>35258</v>
      </c>
      <c r="C13" s="55">
        <f t="shared" si="0"/>
        <v>31</v>
      </c>
      <c r="D13" s="56">
        <v>0</v>
      </c>
      <c r="E13" s="57">
        <v>0</v>
      </c>
      <c r="F13" s="58">
        <f t="shared" si="1"/>
        <v>0</v>
      </c>
      <c r="G13" s="57">
        <v>0</v>
      </c>
      <c r="H13" s="59">
        <v>9783345.4399999995</v>
      </c>
      <c r="I13" s="46"/>
    </row>
    <row r="14" spans="1:11" ht="15.75" customHeight="1" x14ac:dyDescent="0.2">
      <c r="A14" s="53" t="s">
        <v>24</v>
      </c>
      <c r="B14" s="54">
        <v>34909</v>
      </c>
      <c r="C14" s="55">
        <f t="shared" si="0"/>
        <v>31</v>
      </c>
      <c r="D14" s="56">
        <v>138915</v>
      </c>
      <c r="E14" s="57">
        <v>11904852.960000001</v>
      </c>
      <c r="F14" s="58">
        <f t="shared" si="1"/>
        <v>2559543.3864000002</v>
      </c>
      <c r="G14" s="57">
        <v>12478522.449999999</v>
      </c>
      <c r="H14" s="59">
        <v>1137966.45</v>
      </c>
      <c r="I14" s="46"/>
    </row>
    <row r="15" spans="1:11" ht="15.75" customHeight="1" x14ac:dyDescent="0.2">
      <c r="A15" s="53" t="s">
        <v>25</v>
      </c>
      <c r="B15" s="54">
        <v>38495</v>
      </c>
      <c r="C15" s="55">
        <f t="shared" si="0"/>
        <v>31</v>
      </c>
      <c r="D15" s="56">
        <v>361597</v>
      </c>
      <c r="E15" s="57">
        <v>30511594.539999999</v>
      </c>
      <c r="F15" s="58">
        <f t="shared" si="1"/>
        <v>6559992.8260999992</v>
      </c>
      <c r="G15" s="57">
        <v>29907187.079999998</v>
      </c>
      <c r="H15" s="59">
        <v>27316869.370000001</v>
      </c>
      <c r="I15" s="46"/>
    </row>
    <row r="16" spans="1:11" ht="15.75" customHeight="1" x14ac:dyDescent="0.2">
      <c r="A16" s="47" t="s">
        <v>26</v>
      </c>
      <c r="B16" s="48">
        <v>39218</v>
      </c>
      <c r="C16" s="49">
        <v>29</v>
      </c>
      <c r="D16" s="42">
        <v>58484</v>
      </c>
      <c r="E16" s="50">
        <v>4385517.3899999997</v>
      </c>
      <c r="F16" s="51">
        <f t="shared" si="1"/>
        <v>942886.23884999997</v>
      </c>
      <c r="G16" s="50">
        <v>4496650.0999999996</v>
      </c>
      <c r="H16" s="52">
        <v>4472979.91</v>
      </c>
      <c r="I16" s="46"/>
    </row>
    <row r="17" spans="1:14" ht="15" customHeight="1" x14ac:dyDescent="0.2">
      <c r="A17" s="47" t="s">
        <v>27</v>
      </c>
      <c r="B17" s="48">
        <v>34552</v>
      </c>
      <c r="C17" s="49">
        <v>28</v>
      </c>
      <c r="D17" s="42">
        <v>111743</v>
      </c>
      <c r="E17" s="50">
        <v>8949371.6400000006</v>
      </c>
      <c r="F17" s="51">
        <f t="shared" si="1"/>
        <v>1924114.9026000001</v>
      </c>
      <c r="G17" s="50">
        <v>10297293.01</v>
      </c>
      <c r="H17" s="52">
        <v>11084103.4</v>
      </c>
      <c r="I17" s="46"/>
    </row>
    <row r="18" spans="1:14" ht="15.75" customHeight="1" x14ac:dyDescent="0.2">
      <c r="A18" s="47" t="s">
        <v>28</v>
      </c>
      <c r="B18" s="48">
        <v>34582</v>
      </c>
      <c r="C18" s="49">
        <v>28</v>
      </c>
      <c r="D18" s="42">
        <v>78425</v>
      </c>
      <c r="E18" s="50">
        <v>7842256.1799999997</v>
      </c>
      <c r="F18" s="51">
        <f t="shared" si="1"/>
        <v>1686085.0787</v>
      </c>
      <c r="G18" s="50">
        <v>9484347.8200000003</v>
      </c>
      <c r="H18" s="52">
        <v>8291716.9199999999</v>
      </c>
      <c r="I18" s="46"/>
    </row>
    <row r="19" spans="1:14" ht="15.75" customHeight="1" x14ac:dyDescent="0.2">
      <c r="A19" s="53" t="s">
        <v>29</v>
      </c>
      <c r="B19" s="54">
        <v>34607</v>
      </c>
      <c r="C19" s="55">
        <v>29</v>
      </c>
      <c r="D19" s="56">
        <v>82242</v>
      </c>
      <c r="E19" s="57">
        <v>6052899.1699999999</v>
      </c>
      <c r="F19" s="58">
        <f t="shared" si="1"/>
        <v>1301373.32155</v>
      </c>
      <c r="G19" s="57">
        <v>6126772.2300000004</v>
      </c>
      <c r="H19" s="59">
        <v>5761769.0499999998</v>
      </c>
      <c r="I19" s="46"/>
    </row>
    <row r="20" spans="1:14" ht="15.75" customHeight="1" thickBot="1" x14ac:dyDescent="0.25">
      <c r="A20" s="60" t="s">
        <v>30</v>
      </c>
      <c r="B20" s="61">
        <v>34696</v>
      </c>
      <c r="C20" s="55">
        <v>28</v>
      </c>
      <c r="D20" s="56">
        <v>89773</v>
      </c>
      <c r="E20" s="57">
        <v>9283910.3000000007</v>
      </c>
      <c r="F20" s="58">
        <f>E20*0.215</f>
        <v>1996040.7145000002</v>
      </c>
      <c r="G20" s="57">
        <v>10147094.9</v>
      </c>
      <c r="H20" s="59">
        <v>9748290.0700000003</v>
      </c>
      <c r="I20" s="46"/>
    </row>
    <row r="21" spans="1:14" ht="18" customHeight="1" thickBot="1" x14ac:dyDescent="0.3">
      <c r="A21" s="62" t="s">
        <v>31</v>
      </c>
      <c r="B21" s="63" t="s">
        <v>1</v>
      </c>
      <c r="C21" s="64"/>
      <c r="D21" s="65">
        <f>SUM(D8:D20)</f>
        <v>1657665</v>
      </c>
      <c r="E21" s="66">
        <f>SUM(E8:E20)</f>
        <v>132689583.84</v>
      </c>
      <c r="F21" s="66">
        <f>SUM(F8:F20)</f>
        <v>28528260.525600001</v>
      </c>
      <c r="G21" s="67">
        <f>SUM(G8:G20)</f>
        <v>138646980.41</v>
      </c>
      <c r="H21" s="66">
        <f>SUM(H8:H20)</f>
        <v>129833297.90000001</v>
      </c>
      <c r="I21" s="46"/>
    </row>
    <row r="22" spans="1:14" ht="13.5" x14ac:dyDescent="0.25">
      <c r="A22" s="68" t="s">
        <v>32</v>
      </c>
      <c r="B22" s="69"/>
      <c r="C22" s="70"/>
      <c r="D22" s="71"/>
      <c r="E22" s="72"/>
      <c r="F22" s="72"/>
      <c r="G22" s="72"/>
      <c r="H22" s="72"/>
      <c r="I22" s="46"/>
    </row>
    <row r="23" spans="1:14" s="73" customFormat="1" ht="13.5" x14ac:dyDescent="0.25">
      <c r="B23" s="74"/>
      <c r="C23" s="75"/>
      <c r="D23" s="76"/>
      <c r="E23" s="75"/>
      <c r="F23" s="75"/>
      <c r="G23" s="77"/>
      <c r="H23" s="77"/>
      <c r="I23" s="77"/>
      <c r="J23" s="77"/>
      <c r="K23" s="77"/>
      <c r="L23" s="77"/>
      <c r="M23" s="77"/>
      <c r="N23" s="77"/>
    </row>
    <row r="24" spans="1:14" s="73" customFormat="1" ht="13.5" x14ac:dyDescent="0.25">
      <c r="A24" s="77"/>
      <c r="B24" s="77"/>
      <c r="C24" s="78"/>
      <c r="D24" s="79"/>
      <c r="E24" s="75"/>
      <c r="F24" s="75"/>
      <c r="G24" s="74"/>
      <c r="H24" s="74"/>
      <c r="I24" s="80"/>
      <c r="J24" s="80"/>
      <c r="K24" s="80"/>
      <c r="L24" s="80"/>
      <c r="M24" s="80"/>
      <c r="N24" s="77"/>
    </row>
    <row r="25" spans="1:14" s="73" customFormat="1" ht="13.5" x14ac:dyDescent="0.25">
      <c r="A25" s="74"/>
      <c r="B25" s="74"/>
      <c r="C25" s="75"/>
      <c r="D25" s="75"/>
      <c r="E25" s="75"/>
      <c r="F25" s="75"/>
      <c r="G25" s="74"/>
      <c r="H25" s="74"/>
      <c r="I25" s="80"/>
      <c r="J25" s="80"/>
      <c r="K25" s="80"/>
      <c r="L25" s="80"/>
      <c r="M25" s="80"/>
      <c r="N25" s="77"/>
    </row>
    <row r="26" spans="1:14" ht="12.75" x14ac:dyDescent="0.2">
      <c r="A26" s="81"/>
      <c r="B26"/>
      <c r="C26" s="78"/>
      <c r="D26" s="75"/>
      <c r="E26" s="78"/>
      <c r="F26" s="78"/>
      <c r="G26"/>
      <c r="H26"/>
      <c r="I26"/>
      <c r="J26"/>
      <c r="K26"/>
      <c r="L26"/>
      <c r="M26"/>
      <c r="N26"/>
    </row>
    <row r="27" spans="1:14" s="8" customFormat="1" ht="15.75" x14ac:dyDescent="0.15">
      <c r="A27" s="1" t="s">
        <v>0</v>
      </c>
      <c r="B27" s="2"/>
      <c r="C27" s="3"/>
      <c r="D27" s="3"/>
      <c r="E27" s="3"/>
      <c r="F27" s="5"/>
    </row>
    <row r="28" spans="1:14" s="8" customFormat="1" ht="15.75" x14ac:dyDescent="0.15">
      <c r="A28" s="1" t="s">
        <v>33</v>
      </c>
      <c r="B28" s="2"/>
      <c r="C28" s="3"/>
      <c r="D28" s="3"/>
      <c r="E28" s="3"/>
      <c r="F28" s="5"/>
    </row>
    <row r="29" spans="1:14" s="8" customFormat="1" ht="15.75" x14ac:dyDescent="0.15">
      <c r="A29" s="1" t="s">
        <v>34</v>
      </c>
      <c r="C29" s="82" t="s">
        <v>35</v>
      </c>
      <c r="D29" s="3"/>
      <c r="E29" s="3"/>
      <c r="F29" s="83"/>
    </row>
    <row r="30" spans="1:14" ht="12.75" x14ac:dyDescent="0.2">
      <c r="A30" s="14"/>
      <c r="B30" s="15" t="s">
        <v>1</v>
      </c>
      <c r="C30" s="84"/>
      <c r="D30" s="17"/>
      <c r="E30" s="14"/>
      <c r="F30" s="85"/>
    </row>
    <row r="31" spans="1:14" ht="13.5" thickBot="1" x14ac:dyDescent="0.25">
      <c r="A31" s="14"/>
      <c r="B31" s="15"/>
      <c r="C31" s="14"/>
      <c r="D31" s="14"/>
      <c r="E31" s="14"/>
      <c r="F31" s="85" t="s">
        <v>36</v>
      </c>
    </row>
    <row r="32" spans="1:14" ht="14.25" customHeight="1" x14ac:dyDescent="0.2">
      <c r="A32" s="41" t="s">
        <v>37</v>
      </c>
      <c r="B32" s="24" t="s">
        <v>6</v>
      </c>
      <c r="C32" s="41" t="s">
        <v>38</v>
      </c>
      <c r="D32" s="41" t="s">
        <v>38</v>
      </c>
      <c r="E32" s="41" t="s">
        <v>38</v>
      </c>
      <c r="F32" s="85"/>
    </row>
    <row r="33" spans="1:7" ht="14.25" customHeight="1" thickBot="1" x14ac:dyDescent="0.25">
      <c r="A33" s="86" t="s">
        <v>11</v>
      </c>
      <c r="B33" s="32" t="s">
        <v>12</v>
      </c>
      <c r="C33" s="35" t="s">
        <v>14</v>
      </c>
      <c r="D33" s="86" t="s">
        <v>39</v>
      </c>
      <c r="E33" s="35" t="s">
        <v>40</v>
      </c>
      <c r="F33" s="85"/>
    </row>
    <row r="34" spans="1:7" ht="15.75" customHeight="1" x14ac:dyDescent="0.2">
      <c r="A34" s="39" t="s">
        <v>18</v>
      </c>
      <c r="B34" s="40">
        <v>35342</v>
      </c>
      <c r="C34" s="87">
        <v>213188</v>
      </c>
      <c r="D34" s="88">
        <v>13805707.140000001</v>
      </c>
      <c r="E34" s="89">
        <f>0.215*D34</f>
        <v>2968227.0351</v>
      </c>
      <c r="F34" s="90"/>
    </row>
    <row r="35" spans="1:7" ht="15.75" customHeight="1" x14ac:dyDescent="0.2">
      <c r="A35" s="47" t="s">
        <v>19</v>
      </c>
      <c r="B35" s="48">
        <v>36880</v>
      </c>
      <c r="C35" s="89">
        <v>508459</v>
      </c>
      <c r="D35" s="91">
        <v>25449617.989999998</v>
      </c>
      <c r="E35" s="89">
        <f t="shared" ref="E35:E45" si="2">0.215*D35</f>
        <v>5471667.8678499991</v>
      </c>
      <c r="F35" s="90"/>
      <c r="G35" s="92"/>
    </row>
    <row r="36" spans="1:7" ht="15.75" customHeight="1" x14ac:dyDescent="0.2">
      <c r="A36" s="47" t="s">
        <v>20</v>
      </c>
      <c r="B36" s="48">
        <v>34524</v>
      </c>
      <c r="C36" s="89">
        <v>305152</v>
      </c>
      <c r="D36" s="91">
        <v>39036842.979999997</v>
      </c>
      <c r="E36" s="89">
        <f t="shared" si="2"/>
        <v>8392921.240699999</v>
      </c>
      <c r="F36" s="90"/>
    </row>
    <row r="37" spans="1:7" ht="15.75" customHeight="1" x14ac:dyDescent="0.2">
      <c r="A37" s="47" t="s">
        <v>21</v>
      </c>
      <c r="B37" s="48">
        <v>34474</v>
      </c>
      <c r="C37" s="89">
        <v>201244</v>
      </c>
      <c r="D37" s="91">
        <v>11872219.220000001</v>
      </c>
      <c r="E37" s="89">
        <f t="shared" si="2"/>
        <v>2552527.1323000002</v>
      </c>
      <c r="F37" s="90"/>
    </row>
    <row r="38" spans="1:7" ht="15.75" customHeight="1" x14ac:dyDescent="0.2">
      <c r="A38" s="47" t="s">
        <v>22</v>
      </c>
      <c r="B38" s="48">
        <v>38127</v>
      </c>
      <c r="C38" s="89">
        <v>298052</v>
      </c>
      <c r="D38" s="91">
        <v>19303907.149999999</v>
      </c>
      <c r="E38" s="89">
        <f t="shared" si="2"/>
        <v>4150340.0372499996</v>
      </c>
      <c r="F38" s="90"/>
    </row>
    <row r="39" spans="1:7" ht="15.75" customHeight="1" x14ac:dyDescent="0.2">
      <c r="A39" s="53" t="s">
        <v>24</v>
      </c>
      <c r="B39" s="54">
        <v>34909</v>
      </c>
      <c r="C39" s="93">
        <v>297392</v>
      </c>
      <c r="D39" s="94">
        <v>24383375.41</v>
      </c>
      <c r="E39" s="93">
        <f t="shared" si="2"/>
        <v>5242425.7131500002</v>
      </c>
      <c r="F39" s="95"/>
    </row>
    <row r="40" spans="1:7" ht="15.75" customHeight="1" x14ac:dyDescent="0.2">
      <c r="A40" s="53" t="s">
        <v>25</v>
      </c>
      <c r="B40" s="54">
        <v>38495</v>
      </c>
      <c r="C40" s="93">
        <v>765213</v>
      </c>
      <c r="D40" s="94">
        <v>60418781.619999997</v>
      </c>
      <c r="E40" s="93">
        <f t="shared" si="2"/>
        <v>12990038.0483</v>
      </c>
      <c r="F40" s="17"/>
    </row>
    <row r="41" spans="1:7" ht="15.75" customHeight="1" x14ac:dyDescent="0.2">
      <c r="A41" s="47" t="s">
        <v>26</v>
      </c>
      <c r="B41" s="48">
        <v>39218</v>
      </c>
      <c r="C41" s="89">
        <v>119362</v>
      </c>
      <c r="D41" s="91">
        <v>8882167.4900000002</v>
      </c>
      <c r="E41" s="89">
        <f t="shared" si="2"/>
        <v>1909666.0103500001</v>
      </c>
      <c r="F41" s="17"/>
    </row>
    <row r="42" spans="1:7" ht="15.75" customHeight="1" x14ac:dyDescent="0.2">
      <c r="A42" s="47" t="s">
        <v>27</v>
      </c>
      <c r="B42" s="48">
        <v>34552</v>
      </c>
      <c r="C42" s="89">
        <v>247857</v>
      </c>
      <c r="D42" s="91">
        <v>19246664.649999999</v>
      </c>
      <c r="E42" s="89">
        <f t="shared" si="2"/>
        <v>4138032.8997499994</v>
      </c>
      <c r="F42" s="96"/>
    </row>
    <row r="43" spans="1:7" ht="15.75" customHeight="1" x14ac:dyDescent="0.2">
      <c r="A43" s="47" t="s">
        <v>28</v>
      </c>
      <c r="B43" s="48">
        <v>34582</v>
      </c>
      <c r="C43" s="89">
        <v>176545</v>
      </c>
      <c r="D43" s="91">
        <v>17326604</v>
      </c>
      <c r="E43" s="89">
        <f t="shared" si="2"/>
        <v>3725219.86</v>
      </c>
      <c r="F43" s="96"/>
    </row>
    <row r="44" spans="1:7" ht="16.5" customHeight="1" x14ac:dyDescent="0.2">
      <c r="A44" s="53" t="s">
        <v>29</v>
      </c>
      <c r="B44" s="54">
        <v>34607</v>
      </c>
      <c r="C44" s="93">
        <v>188599</v>
      </c>
      <c r="D44" s="94">
        <v>12179671.4</v>
      </c>
      <c r="E44" s="93">
        <f t="shared" si="2"/>
        <v>2618629.3510000003</v>
      </c>
      <c r="F44" s="17"/>
    </row>
    <row r="45" spans="1:7" ht="15.75" customHeight="1" thickBot="1" x14ac:dyDescent="0.25">
      <c r="A45" s="60" t="s">
        <v>30</v>
      </c>
      <c r="B45" s="61">
        <v>34696</v>
      </c>
      <c r="C45" s="93">
        <v>195209</v>
      </c>
      <c r="D45" s="94">
        <v>19431005.199999999</v>
      </c>
      <c r="E45" s="93">
        <f t="shared" si="2"/>
        <v>4177666.1179999998</v>
      </c>
      <c r="F45" s="17"/>
    </row>
    <row r="46" spans="1:7" ht="18" customHeight="1" thickBot="1" x14ac:dyDescent="0.3">
      <c r="A46" s="62" t="s">
        <v>31</v>
      </c>
      <c r="B46" s="97"/>
      <c r="C46" s="65">
        <f>SUM(C34:C45)</f>
        <v>3516272</v>
      </c>
      <c r="D46" s="66">
        <f>SUM(D34:D45)</f>
        <v>271336564.25</v>
      </c>
      <c r="E46" s="66">
        <f>SUM(E34:E45)</f>
        <v>58337361.313749999</v>
      </c>
      <c r="F46" s="96"/>
    </row>
    <row r="47" spans="1:7" ht="12.75" x14ac:dyDescent="0.2">
      <c r="A47" s="14"/>
      <c r="B47" s="15"/>
      <c r="C47" s="98"/>
      <c r="D47" s="98"/>
      <c r="E47" s="98"/>
      <c r="F47" s="17"/>
    </row>
    <row r="48" spans="1:7" ht="12.75" x14ac:dyDescent="0.2">
      <c r="C48" s="99"/>
      <c r="D48" s="99"/>
      <c r="E48" s="99"/>
    </row>
    <row r="49" spans="3:5" ht="12.75" x14ac:dyDescent="0.2">
      <c r="C49" s="100"/>
      <c r="D49" s="100"/>
      <c r="E49" s="100"/>
    </row>
  </sheetData>
  <printOptions horizontalCentered="1"/>
  <pageMargins left="0" right="0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2012-09-19T14:30:18Z</dcterms:created>
  <dcterms:modified xsi:type="dcterms:W3CDTF">2012-09-19T18:22:12Z</dcterms:modified>
</cp:coreProperties>
</file>