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F21"/>
  <c r="E21"/>
  <c r="D21"/>
  <c r="F20"/>
  <c r="F19"/>
  <c r="F18"/>
  <c r="F17"/>
  <c r="F16"/>
  <c r="F15"/>
  <c r="F14"/>
  <c r="F13"/>
  <c r="F12"/>
  <c r="F11"/>
  <c r="F10"/>
  <c r="F9"/>
  <c r="C9"/>
  <c r="C20" s="1"/>
  <c r="F8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<sst xmlns="http://schemas.openxmlformats.org/spreadsheetml/2006/main" count="66" uniqueCount="41">
  <si>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</si>
  <si>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</si>
  <si>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</si>
  <si>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</si>
  <si>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JULY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</si>
  <si>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</si>
  <si>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</si>
  <si>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</si>
  <si>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</si>
  <si>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</si>
  <si>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</si>
  <si>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</si>
  <si>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</si>
  <si>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</si>
  <si>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</si>
  <si>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</si>
  <si>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</si>
  <si>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</si>
  <si>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</si>
  <si>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</si>
  <si>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</si>
  <si>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</si>
  <si>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</si>
  <si>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</si>
  <si>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</si>
  <si>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</si>
  <si>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</si>
  <si>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</si>
  <si>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</si>
  <si>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</si>
  <si>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</si>
  <si>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</si>
  <si>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</si>
  <si>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</si>
  <si>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 JULY 31,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</si>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</sst>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0" fontId="4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6" fillId="0" borderId="0" xfId="0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7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9" fillId="0" borderId="0" xfId="0" applyNumberFormat="1" applyFont="1" applyFill="1" applyAlignment="1">
      <alignment horizontal="center" vertical="top"/>
    </xf>
    <xf numFmtId="165" fontId="3" fillId="0" borderId="0" xfId="0" applyNumberFormat="1" applyFont="1" applyFill="1" applyProtection="1"/>
    <xf numFmtId="164" fontId="10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8" fillId="0" borderId="0" xfId="0" applyFont="1" applyFill="1" applyBorder="1"/>
    <xf numFmtId="164" fontId="10" fillId="0" borderId="1" xfId="0" applyNumberFormat="1" applyFont="1" applyFill="1" applyBorder="1" applyAlignment="1" applyProtection="1">
      <alignment horizontal="center"/>
    </xf>
    <xf numFmtId="165" fontId="10" fillId="0" borderId="2" xfId="0" applyNumberFormat="1" applyFont="1" applyFill="1" applyBorder="1" applyAlignment="1" applyProtection="1">
      <alignment horizontal="center"/>
    </xf>
    <xf numFmtId="164" fontId="11" fillId="0" borderId="3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44" fontId="10" fillId="0" borderId="1" xfId="2" applyNumberFormat="1" applyFont="1" applyFill="1" applyBorder="1" applyAlignment="1" applyProtection="1">
      <alignment horizontal="center"/>
    </xf>
    <xf numFmtId="44" fontId="10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10" fillId="0" borderId="4" xfId="0" applyNumberFormat="1" applyFont="1" applyFill="1" applyBorder="1" applyAlignment="1" applyProtection="1">
      <alignment horizontal="center"/>
    </xf>
    <xf numFmtId="165" fontId="10" fillId="0" borderId="5" xfId="0" applyNumberFormat="1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</xf>
    <xf numFmtId="164" fontId="11" fillId="0" borderId="5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44" fontId="10" fillId="0" borderId="4" xfId="2" applyNumberFormat="1" applyFont="1" applyFill="1" applyBorder="1" applyAlignment="1" applyProtection="1">
      <alignment horizontal="center"/>
    </xf>
    <xf numFmtId="44" fontId="10" fillId="0" borderId="5" xfId="0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/>
    </xf>
    <xf numFmtId="165" fontId="12" fillId="0" borderId="2" xfId="0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center"/>
    </xf>
    <xf numFmtId="38" fontId="12" fillId="0" borderId="0" xfId="0" applyNumberFormat="1" applyFont="1" applyFill="1" applyBorder="1" applyAlignment="1" applyProtection="1">
      <alignment horizontal="right"/>
    </xf>
    <xf numFmtId="166" fontId="12" fillId="0" borderId="2" xfId="0" applyNumberFormat="1" applyFont="1" applyFill="1" applyBorder="1" applyAlignment="1">
      <alignment horizontal="right"/>
    </xf>
    <xf numFmtId="5" fontId="12" fillId="0" borderId="2" xfId="0" applyNumberFormat="1" applyFont="1" applyFill="1" applyBorder="1" applyAlignment="1" applyProtection="1">
      <alignment horizontal="right"/>
      <protection locked="0"/>
    </xf>
    <xf numFmtId="166" fontId="12" fillId="0" borderId="7" xfId="0" applyNumberFormat="1" applyFont="1" applyFill="1" applyBorder="1" applyAlignment="1" applyProtection="1">
      <alignment horizontal="right"/>
      <protection locked="0"/>
    </xf>
    <xf numFmtId="164" fontId="8" fillId="0" borderId="0" xfId="0" applyFont="1" applyFill="1"/>
    <xf numFmtId="164" fontId="12" fillId="0" borderId="7" xfId="0" applyNumberFormat="1" applyFont="1" applyFill="1" applyBorder="1" applyAlignment="1" applyProtection="1">
      <alignment horizontal="left"/>
    </xf>
    <xf numFmtId="165" fontId="12" fillId="0" borderId="7" xfId="0" applyNumberFormat="1" applyFont="1" applyFill="1" applyBorder="1" applyAlignment="1" applyProtection="1">
      <alignment horizontal="center"/>
    </xf>
    <xf numFmtId="164" fontId="12" fillId="0" borderId="7" xfId="0" applyNumberFormat="1" applyFont="1" applyFill="1" applyBorder="1" applyAlignment="1" applyProtection="1">
      <alignment horizontal="center"/>
    </xf>
    <xf numFmtId="166" fontId="12" fillId="0" borderId="7" xfId="0" applyNumberFormat="1" applyFont="1" applyFill="1" applyBorder="1" applyAlignment="1">
      <alignment horizontal="right"/>
    </xf>
    <xf numFmtId="5" fontId="12" fillId="0" borderId="7" xfId="0" applyNumberFormat="1" applyFont="1" applyFill="1" applyBorder="1" applyAlignment="1" applyProtection="1">
      <alignment horizontal="right"/>
      <protection locked="0"/>
    </xf>
    <xf numFmtId="166" fontId="12" fillId="0" borderId="7" xfId="0" applyNumberFormat="1" applyFont="1" applyFill="1" applyBorder="1" applyAlignment="1" applyProtection="1">
      <alignment horizontal="right"/>
    </xf>
    <xf numFmtId="164" fontId="8" fillId="0" borderId="7" xfId="0" applyNumberFormat="1" applyFont="1" applyFill="1" applyBorder="1" applyAlignment="1" applyProtection="1">
      <alignment horizontal="left"/>
    </xf>
    <xf numFmtId="165" fontId="8" fillId="0" borderId="7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38" fontId="8" fillId="0" borderId="0" xfId="0" applyNumberFormat="1" applyFont="1" applyFill="1" applyBorder="1" applyAlignment="1" applyProtection="1">
      <alignment horizontal="right"/>
    </xf>
    <xf numFmtId="166" fontId="8" fillId="0" borderId="7" xfId="0" applyNumberFormat="1" applyFont="1" applyFill="1" applyBorder="1" applyAlignment="1">
      <alignment horizontal="right"/>
    </xf>
    <xf numFmtId="5" fontId="8" fillId="0" borderId="7" xfId="0" applyNumberFormat="1" applyFont="1" applyFill="1" applyBorder="1" applyAlignment="1" applyProtection="1">
      <alignment horizontal="right"/>
      <protection locked="0"/>
    </xf>
    <xf numFmtId="166" fontId="8" fillId="0" borderId="7" xfId="0" applyNumberFormat="1" applyFont="1" applyFill="1" applyBorder="1" applyAlignment="1" applyProtection="1">
      <alignment horizontal="right"/>
    </xf>
    <xf numFmtId="164" fontId="8" fillId="0" borderId="5" xfId="0" applyNumberFormat="1" applyFont="1" applyFill="1" applyBorder="1" applyAlignment="1" applyProtection="1">
      <alignment horizontal="left"/>
    </xf>
    <xf numFmtId="165" fontId="8" fillId="0" borderId="5" xfId="0" applyNumberFormat="1" applyFont="1" applyFill="1" applyBorder="1" applyAlignment="1" applyProtection="1">
      <alignment horizontal="center"/>
    </xf>
    <xf numFmtId="164" fontId="13" fillId="0" borderId="8" xfId="0" applyNumberFormat="1" applyFont="1" applyFill="1" applyBorder="1" applyAlignment="1" applyProtection="1">
      <alignment horizontal="center"/>
    </xf>
    <xf numFmtId="165" fontId="13" fillId="0" borderId="8" xfId="0" applyNumberFormat="1" applyFont="1" applyFill="1" applyBorder="1" applyAlignment="1" applyProtection="1">
      <alignment horizontal="center"/>
    </xf>
    <xf numFmtId="164" fontId="13" fillId="0" borderId="8" xfId="0" applyNumberFormat="1" applyFont="1" applyFill="1" applyBorder="1" applyProtection="1"/>
    <xf numFmtId="37" fontId="13" fillId="0" borderId="8" xfId="0" applyNumberFormat="1" applyFont="1" applyFill="1" applyBorder="1" applyAlignment="1" applyProtection="1">
      <alignment horizontal="right"/>
    </xf>
    <xf numFmtId="5" fontId="13" fillId="0" borderId="8" xfId="0" applyNumberFormat="1" applyFont="1" applyFill="1" applyBorder="1" applyAlignment="1" applyProtection="1">
      <alignment horizontal="right"/>
    </xf>
    <xf numFmtId="5" fontId="13" fillId="0" borderId="8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Protection="1"/>
    <xf numFmtId="167" fontId="10" fillId="0" borderId="0" xfId="1" applyNumberFormat="1" applyFont="1" applyFill="1" applyBorder="1" applyProtection="1"/>
    <xf numFmtId="5" fontId="10" fillId="0" borderId="0" xfId="0" applyNumberFormat="1" applyFont="1" applyFill="1" applyBorder="1" applyProtection="1"/>
    <xf numFmtId="164" fontId="14" fillId="0" borderId="0" xfId="0" applyFont="1"/>
    <xf numFmtId="164" fontId="3" fillId="0" borderId="0" xfId="0" applyFont="1"/>
    <xf numFmtId="167" fontId="3" fillId="0" borderId="0" xfId="1" applyNumberFormat="1" applyFont="1"/>
    <xf numFmtId="164" fontId="15" fillId="0" borderId="0" xfId="0" applyFont="1"/>
    <xf numFmtId="164" fontId="15" fillId="0" borderId="0" xfId="0" applyFont="1" applyFill="1"/>
    <xf numFmtId="164" fontId="8" fillId="0" borderId="0" xfId="0" applyFont="1"/>
    <xf numFmtId="9" fontId="3" fillId="0" borderId="0" xfId="3" applyFont="1"/>
    <xf numFmtId="164" fontId="16" fillId="0" borderId="0" xfId="0" applyFont="1"/>
    <xf numFmtId="164" fontId="17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8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2" fillId="0" borderId="5" xfId="0" applyNumberFormat="1" applyFont="1" applyFill="1" applyBorder="1" applyAlignment="1" applyProtection="1">
      <alignment horizontal="center"/>
    </xf>
    <xf numFmtId="37" fontId="12" fillId="0" borderId="2" xfId="0" applyNumberFormat="1" applyFont="1" applyFill="1" applyBorder="1" applyAlignment="1" applyProtection="1">
      <alignment horizontal="right"/>
    </xf>
    <xf numFmtId="37" fontId="12" fillId="0" borderId="1" xfId="0" applyNumberFormat="1" applyFont="1" applyFill="1" applyBorder="1" applyAlignment="1" applyProtection="1">
      <alignment horizontal="right"/>
    </xf>
    <xf numFmtId="37" fontId="12" fillId="0" borderId="7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Protection="1"/>
    <xf numFmtId="37" fontId="12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8" fillId="0" borderId="7" xfId="0" applyNumberFormat="1" applyFont="1" applyFill="1" applyBorder="1" applyAlignment="1" applyProtection="1">
      <alignment horizontal="right"/>
    </xf>
    <xf numFmtId="37" fontId="8" fillId="0" borderId="9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Protection="1"/>
    <xf numFmtId="165" fontId="13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/>
  </sheetViews>
  <sheetFormatPr defaultRowHeight="12"/>
  <cols>
    <col min="1" max="1" width="20.75" style="6" customWidth="1"/>
    <col min="2" max="2" width="8.5" style="6" customWidth="1"/>
    <col min="3" max="3" width="14.125" style="6" customWidth="1"/>
    <col min="4" max="4" width="15.375" style="6" customWidth="1"/>
    <col min="5" max="5" width="17.125" style="6" customWidth="1"/>
    <col min="6" max="6" width="14.5" style="6" customWidth="1"/>
    <col min="7" max="8" width="13.75" style="6" customWidth="1"/>
    <col min="9" max="16384" width="9" style="6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5"/>
      <c r="H1" s="5"/>
    </row>
    <row r="2" spans="1:11" ht="15.75" customHeight="1">
      <c r="A2" s="1" t="s">
        <v>2</v>
      </c>
      <c r="B2" s="2"/>
      <c r="C2" s="3"/>
      <c r="D2" s="3"/>
      <c r="E2" s="7"/>
      <c r="F2" s="5"/>
      <c r="G2" s="5"/>
      <c r="H2" s="5"/>
    </row>
    <row r="3" spans="1:11" ht="15.75" customHeight="1">
      <c r="A3" s="1" t="s">
        <v>3</v>
      </c>
      <c r="B3" s="2"/>
      <c r="C3" s="8" t="s">
        <v>4</v>
      </c>
      <c r="D3" s="9"/>
      <c r="E3" s="10"/>
      <c r="F3" s="11"/>
      <c r="G3" s="12"/>
      <c r="H3" s="13"/>
    </row>
    <row r="4" spans="1:11" ht="12.75">
      <c r="A4" s="4"/>
      <c r="B4" s="14"/>
      <c r="C4" s="15"/>
      <c r="D4" s="4"/>
      <c r="E4" s="4"/>
      <c r="F4" s="11"/>
      <c r="G4" s="12"/>
      <c r="H4" s="16"/>
    </row>
    <row r="5" spans="1:11" ht="13.5" thickBot="1">
      <c r="A5" s="4"/>
      <c r="B5" s="14"/>
      <c r="C5" s="4"/>
      <c r="D5" s="4"/>
      <c r="E5" s="4"/>
      <c r="F5" s="11"/>
      <c r="G5" s="12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108282</v>
      </c>
      <c r="E8" s="39">
        <v>8377050.29</v>
      </c>
      <c r="F8" s="40">
        <f>E8*0.215</f>
        <v>1801065.81235</v>
      </c>
      <c r="G8" s="39">
        <v>6828532.9699999997</v>
      </c>
      <c r="H8" s="41">
        <v>8262310.5599999996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320425</v>
      </c>
      <c r="E9" s="46">
        <v>14656125.789999999</v>
      </c>
      <c r="F9" s="47">
        <f>E9*0.215</f>
        <v>3151067.0448499997</v>
      </c>
      <c r="G9" s="46">
        <v>12494523.65</v>
      </c>
      <c r="H9" s="48">
        <v>13963605.35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184961</v>
      </c>
      <c r="E10" s="46">
        <v>22581568.989999998</v>
      </c>
      <c r="F10" s="47">
        <f t="shared" ref="F10:F19" si="1">E10*0.215</f>
        <v>4855037.3328499999</v>
      </c>
      <c r="G10" s="46">
        <v>22170646.329999998</v>
      </c>
      <c r="H10" s="48">
        <v>22361113.559999999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126213</v>
      </c>
      <c r="E11" s="46">
        <v>7687266.6299999999</v>
      </c>
      <c r="F11" s="47">
        <f t="shared" si="1"/>
        <v>1652762.3254499999</v>
      </c>
      <c r="G11" s="46">
        <v>6184263.2199999997</v>
      </c>
      <c r="H11" s="48">
        <v>8220444.8600000003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184645</v>
      </c>
      <c r="E12" s="46">
        <v>10985257.84</v>
      </c>
      <c r="F12" s="47">
        <f t="shared" si="1"/>
        <v>2361830.4356</v>
      </c>
      <c r="G12" s="46">
        <v>9679488.0999999996</v>
      </c>
      <c r="H12" s="48">
        <v>11226027.08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167419</v>
      </c>
      <c r="E13" s="53">
        <v>12452381.859999999</v>
      </c>
      <c r="F13" s="54">
        <f t="shared" si="1"/>
        <v>2677262.0998999998</v>
      </c>
      <c r="G13" s="53">
        <v>10381497.08</v>
      </c>
      <c r="H13" s="55">
        <v>12195972.560000001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47629</v>
      </c>
      <c r="E14" s="53">
        <v>1375627.64</v>
      </c>
      <c r="F14" s="54">
        <f t="shared" si="1"/>
        <v>295759.94259999995</v>
      </c>
      <c r="G14" s="53">
        <v>1573781.84</v>
      </c>
      <c r="H14" s="55">
        <v>1823850.69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452294</v>
      </c>
      <c r="E15" s="53">
        <v>35790740.82</v>
      </c>
      <c r="F15" s="54">
        <f t="shared" si="1"/>
        <v>7695009.2763</v>
      </c>
      <c r="G15" s="53">
        <v>27695973.449999999</v>
      </c>
      <c r="H15" s="55">
        <v>30541803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58632</v>
      </c>
      <c r="E16" s="46">
        <v>4892978.29</v>
      </c>
      <c r="F16" s="47">
        <f t="shared" si="1"/>
        <v>1051990.33235</v>
      </c>
      <c r="G16" s="46">
        <v>3854854.7</v>
      </c>
      <c r="H16" s="48">
        <v>4765797.28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140153</v>
      </c>
      <c r="E17" s="46">
        <v>12526316.380000001</v>
      </c>
      <c r="F17" s="47">
        <f t="shared" si="1"/>
        <v>2693158.0216999999</v>
      </c>
      <c r="G17" s="46">
        <v>11557045.83</v>
      </c>
      <c r="H17" s="48">
        <v>12431385.75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107724</v>
      </c>
      <c r="E18" s="46">
        <v>10183576.539999999</v>
      </c>
      <c r="F18" s="47">
        <f t="shared" si="1"/>
        <v>2189468.9560999996</v>
      </c>
      <c r="G18" s="46">
        <v>9100837.9000000004</v>
      </c>
      <c r="H18" s="48">
        <v>9432210.75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86545</v>
      </c>
      <c r="E19" s="53">
        <v>6332522.8600000003</v>
      </c>
      <c r="F19" s="54">
        <f t="shared" si="1"/>
        <v>1361492.4149</v>
      </c>
      <c r="G19" s="53">
        <v>5737697.7400000002</v>
      </c>
      <c r="H19" s="55">
        <v>6713281.9000000004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113205</v>
      </c>
      <c r="E20" s="53">
        <v>11139776.49</v>
      </c>
      <c r="F20" s="54">
        <f>E20*0.215</f>
        <v>2395051.9453500002</v>
      </c>
      <c r="G20" s="53">
        <v>10125024.310000001</v>
      </c>
      <c r="H20" s="55">
        <v>10066378.689999999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2098127</v>
      </c>
      <c r="E21" s="62">
        <f>SUM(E8:E20)</f>
        <v>158981190.42000002</v>
      </c>
      <c r="F21" s="62">
        <f>SUM(F8:F20)</f>
        <v>34180955.940299995</v>
      </c>
      <c r="G21" s="63">
        <f>SUM(G8:G20)</f>
        <v>137384167.12</v>
      </c>
      <c r="H21" s="62">
        <f>SUM(H8:H20)</f>
        <v>152004182.03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6.5" customHeight="1">
      <c r="A27" s="1" t="s">
        <v>0</v>
      </c>
      <c r="B27" s="2"/>
      <c r="C27" s="3"/>
      <c r="D27" s="3"/>
      <c r="E27" s="3"/>
      <c r="F27" s="11"/>
    </row>
    <row r="28" spans="1:14" ht="16.5" customHeight="1">
      <c r="A28" s="1" t="s">
        <v>32</v>
      </c>
      <c r="B28" s="2"/>
      <c r="C28" s="3"/>
      <c r="D28" s="3"/>
      <c r="E28" s="3"/>
      <c r="F28" s="11"/>
    </row>
    <row r="29" spans="1:14" ht="16.5" customHeight="1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11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108282</v>
      </c>
      <c r="D34" s="84">
        <v>8377050.29</v>
      </c>
      <c r="E34" s="85">
        <f>0.215*D34</f>
        <v>1801065.81235</v>
      </c>
      <c r="F34" s="86"/>
    </row>
    <row r="35" spans="1:7" ht="15.75" customHeight="1">
      <c r="A35" s="43" t="s">
        <v>19</v>
      </c>
      <c r="B35" s="44">
        <v>36880</v>
      </c>
      <c r="C35" s="85">
        <v>320425</v>
      </c>
      <c r="D35" s="87">
        <v>14656125.789999999</v>
      </c>
      <c r="E35" s="85">
        <f t="shared" ref="E35:E46" si="2">0.215*D35</f>
        <v>3151067.0448499997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184961</v>
      </c>
      <c r="D36" s="87">
        <v>22581568.989999998</v>
      </c>
      <c r="E36" s="85">
        <f t="shared" si="2"/>
        <v>4855037.3328499999</v>
      </c>
      <c r="F36" s="86"/>
    </row>
    <row r="37" spans="1:7" ht="15.75" customHeight="1">
      <c r="A37" s="43" t="s">
        <v>21</v>
      </c>
      <c r="B37" s="44">
        <v>34474</v>
      </c>
      <c r="C37" s="85">
        <v>126213</v>
      </c>
      <c r="D37" s="87">
        <v>7687266.6299999999</v>
      </c>
      <c r="E37" s="85">
        <f t="shared" si="2"/>
        <v>1652762.3254499999</v>
      </c>
      <c r="F37" s="86"/>
    </row>
    <row r="38" spans="1:7" ht="15.75" customHeight="1">
      <c r="A38" s="43" t="s">
        <v>22</v>
      </c>
      <c r="B38" s="44">
        <v>38127</v>
      </c>
      <c r="C38" s="85">
        <v>184645</v>
      </c>
      <c r="D38" s="87">
        <v>10985257.84</v>
      </c>
      <c r="E38" s="85">
        <f t="shared" si="2"/>
        <v>2361830.4356</v>
      </c>
      <c r="F38" s="86"/>
    </row>
    <row r="39" spans="1:7" ht="16.5" customHeight="1">
      <c r="A39" s="49" t="s">
        <v>40</v>
      </c>
      <c r="B39" s="50">
        <v>35258</v>
      </c>
      <c r="C39" s="89">
        <v>167419</v>
      </c>
      <c r="D39" s="90">
        <v>12452381.859999999</v>
      </c>
      <c r="E39" s="89">
        <f t="shared" si="2"/>
        <v>2677262.0998999998</v>
      </c>
      <c r="F39" s="81"/>
    </row>
    <row r="40" spans="1:7" ht="15.75" customHeight="1">
      <c r="A40" s="49" t="s">
        <v>24</v>
      </c>
      <c r="B40" s="50">
        <v>34909</v>
      </c>
      <c r="C40" s="89">
        <v>47629</v>
      </c>
      <c r="D40" s="90">
        <v>1375627.64</v>
      </c>
      <c r="E40" s="89">
        <f t="shared" si="2"/>
        <v>295759.94259999995</v>
      </c>
      <c r="F40" s="79"/>
    </row>
    <row r="41" spans="1:7" ht="15.75" customHeight="1">
      <c r="A41" s="49" t="s">
        <v>25</v>
      </c>
      <c r="B41" s="50">
        <v>38495</v>
      </c>
      <c r="C41" s="89">
        <v>452294</v>
      </c>
      <c r="D41" s="90">
        <v>35790740.82</v>
      </c>
      <c r="E41" s="89">
        <f t="shared" si="2"/>
        <v>7695009.2763</v>
      </c>
      <c r="F41" s="11"/>
    </row>
    <row r="42" spans="1:7" ht="15.75" customHeight="1">
      <c r="A42" s="43" t="s">
        <v>26</v>
      </c>
      <c r="B42" s="44">
        <v>39218</v>
      </c>
      <c r="C42" s="85">
        <v>58632</v>
      </c>
      <c r="D42" s="87">
        <v>4892978.29</v>
      </c>
      <c r="E42" s="85">
        <f t="shared" si="2"/>
        <v>1051990.33235</v>
      </c>
      <c r="F42" s="11"/>
    </row>
    <row r="43" spans="1:7" ht="15.75" customHeight="1">
      <c r="A43" s="43" t="s">
        <v>27</v>
      </c>
      <c r="B43" s="44">
        <v>34552</v>
      </c>
      <c r="C43" s="85">
        <v>140153</v>
      </c>
      <c r="D43" s="87">
        <v>12526316.380000001</v>
      </c>
      <c r="E43" s="85">
        <f t="shared" si="2"/>
        <v>2693158.0216999999</v>
      </c>
      <c r="F43" s="91"/>
    </row>
    <row r="44" spans="1:7" ht="15.75" customHeight="1">
      <c r="A44" s="43" t="s">
        <v>28</v>
      </c>
      <c r="B44" s="44">
        <v>34582</v>
      </c>
      <c r="C44" s="85">
        <v>107724</v>
      </c>
      <c r="D44" s="87">
        <v>10183576.539999999</v>
      </c>
      <c r="E44" s="85">
        <f t="shared" si="2"/>
        <v>2189468.9560999996</v>
      </c>
      <c r="F44" s="91"/>
    </row>
    <row r="45" spans="1:7" ht="16.5" customHeight="1">
      <c r="A45" s="49" t="s">
        <v>29</v>
      </c>
      <c r="B45" s="50">
        <v>34607</v>
      </c>
      <c r="C45" s="89">
        <v>86545</v>
      </c>
      <c r="D45" s="90">
        <v>6332522.8600000003</v>
      </c>
      <c r="E45" s="89">
        <f t="shared" si="2"/>
        <v>1361492.4149</v>
      </c>
      <c r="F45" s="11"/>
    </row>
    <row r="46" spans="1:7" ht="15.75" customHeight="1" thickBot="1">
      <c r="A46" s="56" t="s">
        <v>30</v>
      </c>
      <c r="B46" s="57">
        <v>34696</v>
      </c>
      <c r="C46" s="89">
        <v>113205</v>
      </c>
      <c r="D46" s="90">
        <v>11139776.49</v>
      </c>
      <c r="E46" s="89">
        <f t="shared" si="2"/>
        <v>2395051.9453500002</v>
      </c>
      <c r="F46" s="11"/>
    </row>
    <row r="47" spans="1:7" ht="18" customHeight="1" thickBot="1">
      <c r="A47" s="58" t="s">
        <v>31</v>
      </c>
      <c r="B47" s="92"/>
      <c r="C47" s="61">
        <f>SUM(C34:C46)</f>
        <v>2098127</v>
      </c>
      <c r="D47" s="62">
        <f>SUM(D34:D46)</f>
        <v>158981190.42000002</v>
      </c>
      <c r="E47" s="62">
        <f>SUM(E34:E46)</f>
        <v>34180955.940299995</v>
      </c>
      <c r="F47" s="91"/>
    </row>
    <row r="48" spans="1:7" ht="12.75">
      <c r="A48" s="4"/>
      <c r="B48" s="14"/>
      <c r="C48" s="93"/>
      <c r="D48" s="93"/>
      <c r="E48" s="93"/>
      <c r="F48" s="11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2011-08-17T20:30:52Z</dcterms:created>
  <dcterms:modified xsi:type="dcterms:W3CDTF">2011-08-18T12:39:44Z</dcterms:modified>
</cp:coreProperties>
</file>