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7315" windowHeight="12780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0" i="1" l="1"/>
  <c r="F27" i="1"/>
  <c r="C27" i="1"/>
  <c r="B27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<sst xmlns="http://schemas.openxmlformats.org/spreadsheetml/2006/main" count="59" uniqueCount="40">
  <si>
    <t>LOUISIANA STATE POLICE</t>
  </si>
  <si>
    <t xml:space="preserve"> </t>
  </si>
  <si>
    <t>MONTHLY ACTIVITY SUMMARY - SLOTS AT RACETRACKS</t>
  </si>
  <si>
    <t>FOR THE MONTH OF:</t>
  </si>
  <si>
    <t>July 2016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</si>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</sst>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33712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7180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07%20Gaming%20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Poker"/>
    </sheetNames>
    <sheetDataSet>
      <sheetData sheetId="0">
        <row r="29">
          <cell r="C29" t="str">
            <v>JULY 1, 2016 - July 31, 2016</v>
          </cell>
        </row>
      </sheetData>
      <sheetData sheetId="1">
        <row r="10">
          <cell r="B10">
            <v>42552</v>
          </cell>
          <cell r="C10">
            <v>42522</v>
          </cell>
          <cell r="F10">
            <v>42187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F39" sqref="F39"/>
    </sheetView>
  </sheetViews>
  <sheetFormatPr defaultColWidth="9" defaultRowHeight="12" x14ac:dyDescent="0.15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.9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.9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.9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31</v>
      </c>
      <c r="D9" s="26">
        <v>159178</v>
      </c>
      <c r="E9" s="27">
        <v>16415074.449999999</v>
      </c>
      <c r="F9" s="28">
        <v>2954713.42</v>
      </c>
      <c r="G9" s="28">
        <v>13460361.029999999</v>
      </c>
      <c r="H9" s="29">
        <v>2490166.79055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31</v>
      </c>
      <c r="D10" s="34">
        <v>41420</v>
      </c>
      <c r="E10" s="35">
        <v>3525114.95</v>
      </c>
      <c r="F10" s="36">
        <v>634520.68999999994</v>
      </c>
      <c r="G10" s="36">
        <v>2890594.2600000002</v>
      </c>
      <c r="H10" s="37">
        <v>534759.93810000003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31</v>
      </c>
      <c r="D11" s="34">
        <v>102732</v>
      </c>
      <c r="E11" s="35">
        <v>7335853.8499999996</v>
      </c>
      <c r="F11" s="36">
        <v>1320453.6499999999</v>
      </c>
      <c r="G11" s="36">
        <v>6015400.1999999993</v>
      </c>
      <c r="H11" s="37">
        <v>1112849.0369999998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31</v>
      </c>
      <c r="D12" s="41">
        <v>49241</v>
      </c>
      <c r="E12" s="42">
        <v>3370561.11</v>
      </c>
      <c r="F12" s="43">
        <v>606701.01</v>
      </c>
      <c r="G12" s="43">
        <v>2763860.0999999996</v>
      </c>
      <c r="H12" s="44">
        <v>511314.11849999992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f>SUM(D9:D12)</f>
        <v>352571</v>
      </c>
      <c r="E13" s="43">
        <f>SUM(E9:E12)</f>
        <v>30646604.359999999</v>
      </c>
      <c r="F13" s="43">
        <f>SUM(F9:F12)</f>
        <v>5516388.7699999996</v>
      </c>
      <c r="G13" s="43">
        <f>SUM(G9:G12)</f>
        <v>25130215.589999996</v>
      </c>
      <c r="H13" s="44">
        <f>SUM(H9:H12)</f>
        <v>4649089.8841499994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5" thickBot="1" x14ac:dyDescent="0.25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 x14ac:dyDescent="0.25">
      <c r="A27" s="65" t="s">
        <v>10</v>
      </c>
      <c r="B27" s="66">
        <f>'[1]Market Comparison'!B10</f>
        <v>42552</v>
      </c>
      <c r="C27" s="67">
        <f>'[1]Market Comparison'!C10</f>
        <v>42522</v>
      </c>
      <c r="D27" s="68" t="s">
        <v>30</v>
      </c>
      <c r="E27" s="69" t="s">
        <v>31</v>
      </c>
      <c r="F27" s="70">
        <f>'[1]Market Comparison'!F10</f>
        <v>42187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75" x14ac:dyDescent="0.2">
      <c r="A28" s="71" t="s">
        <v>18</v>
      </c>
      <c r="B28" s="72">
        <v>16415074.449999999</v>
      </c>
      <c r="C28" s="27">
        <v>13696875.07</v>
      </c>
      <c r="D28" s="73">
        <v>2718199.379999999</v>
      </c>
      <c r="E28" s="74">
        <v>0.19845398064216985</v>
      </c>
      <c r="F28" s="75">
        <v>17051527.530000001</v>
      </c>
      <c r="G28" s="76">
        <v>-636453.08000000194</v>
      </c>
      <c r="H28" s="74">
        <v>-3.7325282376036016E-2</v>
      </c>
      <c r="I28" s="5"/>
      <c r="J28" s="5"/>
      <c r="K28" s="5"/>
      <c r="L28" s="5"/>
    </row>
    <row r="29" spans="1:12" ht="12.75" x14ac:dyDescent="0.2">
      <c r="A29" s="77" t="s">
        <v>19</v>
      </c>
      <c r="B29" s="78">
        <v>3525114.95</v>
      </c>
      <c r="C29" s="35">
        <v>3096639.99</v>
      </c>
      <c r="D29" s="79">
        <v>428474.95999999996</v>
      </c>
      <c r="E29" s="80">
        <v>0.13836770221390829</v>
      </c>
      <c r="F29" s="50">
        <v>3961262.47</v>
      </c>
      <c r="G29" s="81">
        <v>-436147.52</v>
      </c>
      <c r="H29" s="80">
        <v>-0.11010316112681116</v>
      </c>
      <c r="I29" s="5"/>
      <c r="J29" s="5"/>
      <c r="K29" s="5"/>
      <c r="L29" s="5"/>
    </row>
    <row r="30" spans="1:12" ht="12.75" x14ac:dyDescent="0.2">
      <c r="A30" s="77" t="s">
        <v>20</v>
      </c>
      <c r="B30" s="78">
        <v>7335853.8499999996</v>
      </c>
      <c r="C30" s="35">
        <v>6802486.4199999999</v>
      </c>
      <c r="D30" s="79">
        <v>533367.4299999997</v>
      </c>
      <c r="E30" s="80">
        <v>7.840771698299101E-2</v>
      </c>
      <c r="F30" s="50">
        <v>7848498.6600000001</v>
      </c>
      <c r="G30" s="81">
        <v>-512644.81000000052</v>
      </c>
      <c r="H30" s="80">
        <v>-6.5317563550428198E-2</v>
      </c>
      <c r="I30" s="5"/>
      <c r="J30" s="5"/>
      <c r="K30" s="5"/>
      <c r="L30" s="5"/>
    </row>
    <row r="31" spans="1:12" ht="13.5" thickBot="1" x14ac:dyDescent="0.25">
      <c r="A31" s="82" t="s">
        <v>21</v>
      </c>
      <c r="B31" s="83">
        <v>3370561.11</v>
      </c>
      <c r="C31" s="42">
        <v>3278424.48</v>
      </c>
      <c r="D31" s="84">
        <v>92136.629999999888</v>
      </c>
      <c r="E31" s="85">
        <v>2.8103935461096817E-2</v>
      </c>
      <c r="F31" s="86">
        <v>3506849.76</v>
      </c>
      <c r="G31" s="87">
        <v>-136288.64999999991</v>
      </c>
      <c r="H31" s="85">
        <v>-3.8863555420748881E-2</v>
      </c>
      <c r="I31" s="5"/>
      <c r="J31" s="5"/>
      <c r="K31" s="5"/>
      <c r="L31" s="5"/>
    </row>
    <row r="32" spans="1:12" ht="12.75" customHeight="1" thickBot="1" x14ac:dyDescent="0.25">
      <c r="A32" s="88"/>
      <c r="B32" s="89">
        <v>30646604.359999999</v>
      </c>
      <c r="C32" s="89">
        <v>26874425.960000005</v>
      </c>
      <c r="D32" s="90">
        <v>3772178.3999999985</v>
      </c>
      <c r="E32" s="85">
        <v>0.14036312461574149</v>
      </c>
      <c r="F32" s="91">
        <v>32368138.420000002</v>
      </c>
      <c r="G32" s="90">
        <v>-1721534.0600000024</v>
      </c>
      <c r="H32" s="85">
        <v>-5.3186069512613086E-2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.95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5.95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5.95" customHeight="1" x14ac:dyDescent="0.25">
      <c r="A40" s="1" t="s">
        <v>33</v>
      </c>
      <c r="B40" s="94"/>
      <c r="C40" s="95" t="str">
        <f>'[1]Riverboat Revenue'!C29</f>
        <v>JULY 1, 2016 - July 31, 2016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4"/>
      <c r="C41" s="95" t="s">
        <v>34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8">
        <v>159178</v>
      </c>
      <c r="D46" s="99">
        <v>16415074.449999999</v>
      </c>
      <c r="E46" s="99">
        <v>2954713.4009999996</v>
      </c>
      <c r="F46" s="99">
        <v>13460361.048999999</v>
      </c>
      <c r="G46" s="99">
        <v>2490166.79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100">
        <v>41420</v>
      </c>
      <c r="D47" s="101">
        <v>3525114.95</v>
      </c>
      <c r="E47" s="101">
        <v>634520.69099999999</v>
      </c>
      <c r="F47" s="101">
        <v>2890594.2590000001</v>
      </c>
      <c r="G47" s="101">
        <v>534759.94999999995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100">
        <v>102732</v>
      </c>
      <c r="D48" s="101">
        <v>7335853.8499999996</v>
      </c>
      <c r="E48" s="101">
        <v>1320453.693</v>
      </c>
      <c r="F48" s="101">
        <v>6015400.1569999997</v>
      </c>
      <c r="G48" s="101">
        <v>1112849.03</v>
      </c>
      <c r="H48" s="4"/>
      <c r="I48" s="5"/>
      <c r="J48" s="5"/>
      <c r="K48" s="5"/>
      <c r="L48" s="5"/>
    </row>
    <row r="49" spans="1:12" ht="13.5" thickBot="1" x14ac:dyDescent="0.25">
      <c r="A49" s="82" t="s">
        <v>21</v>
      </c>
      <c r="B49" s="39">
        <v>39344</v>
      </c>
      <c r="C49" s="102">
        <v>49241</v>
      </c>
      <c r="D49" s="103">
        <v>3370561.11</v>
      </c>
      <c r="E49" s="103">
        <v>606700.99979999999</v>
      </c>
      <c r="F49" s="103">
        <v>2763860.1102</v>
      </c>
      <c r="G49" s="103">
        <v>511314.09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2">
        <v>352571</v>
      </c>
      <c r="D50" s="103">
        <v>30646604.359999999</v>
      </c>
      <c r="E50" s="103">
        <v>5516388.7848000005</v>
      </c>
      <c r="F50" s="103">
        <v>25130215.575199995</v>
      </c>
      <c r="G50" s="103">
        <v>4649089.8600000003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.75" x14ac:dyDescent="0.2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.25" x14ac:dyDescent="0.2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5" x14ac:dyDescent="0.25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2016-08-24T12:36:25Z</dcterms:created>
  <dcterms:modified xsi:type="dcterms:W3CDTF">2016-08-24T12:38:13Z</dcterms:modified>
</cp:coreProperties>
</file>