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6" i="1" l="1"/>
  <c r="C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6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2" i="1" s="1"/>
  <c r="C10" i="1" l="1"/>
  <c r="C21" i="1" l="1"/>
  <c r="C11" i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<sst xmlns="http://schemas.openxmlformats.org/spreadsheetml/2006/main" count="67" uniqueCount="41">
  <si>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</si>
  <si>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</si>
  <si>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</si>
  <si>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</si>
  <si>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DECEMBER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</si>
  <si>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</si>
  <si>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</si>
  <si>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</si>
  <si>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</si>
  <si>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</si>
  <si>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</si>
  <si>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</si>
  <si>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</si>
  <si>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</si>
  <si>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</si>
  <si>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</si>
  <si>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</si>
  <si>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</si>
  <si>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</si>
  <si>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</si>
  <si>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</si>
  <si>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</si>
  <si>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</si>
  <si>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</si>
  <si>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</si>
  <si>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</si>
  <si>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</si>
  <si>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</si>
  <si>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</si>
  <si>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</si>
  <si>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</si>
  <si>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</si>
  <si>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</si>
  <si>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</si>
  <si>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</si>
  <si>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DECEMBER 31, 2012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</si>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</sst>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4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112" zoomScaleNormal="100" workbookViewId="0">
      <selection activeCell="C13" sqref="C13"/>
    </sheetView>
  </sheetViews>
  <sheetFormatPr defaultRowHeight="12" x14ac:dyDescent="0.15"/>
  <cols>
    <col min="1" max="1" width="23.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7" width="15.25" style="8" customWidth="1"/>
    <col min="8" max="8" width="15.625" style="8" customWidth="1"/>
    <col min="9" max="16384" width="9" style="8"/>
  </cols>
  <sheetData>
    <row r="1" spans="1:11" ht="15.9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9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ht="15.95" customHeight="1" x14ac:dyDescent="0.3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4"/>
      <c r="B4" s="14"/>
      <c r="C4" s="15"/>
      <c r="D4" s="4"/>
      <c r="E4" s="4"/>
      <c r="F4" s="5"/>
      <c r="G4" s="6"/>
      <c r="H4" s="16"/>
    </row>
    <row r="5" spans="1:11" ht="13.5" thickBot="1" x14ac:dyDescent="0.25">
      <c r="A5" s="4"/>
      <c r="B5" s="14"/>
      <c r="C5" s="4"/>
      <c r="D5" s="4"/>
      <c r="E5" s="4"/>
      <c r="F5" s="5"/>
      <c r="G5" s="6"/>
      <c r="H5" s="17"/>
      <c r="I5" s="18"/>
    </row>
    <row r="6" spans="1:11" ht="12.75" x14ac:dyDescent="0.2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 x14ac:dyDescent="0.25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 x14ac:dyDescent="0.2">
      <c r="A8" s="35" t="s">
        <v>18</v>
      </c>
      <c r="B8" s="36">
        <v>35342</v>
      </c>
      <c r="C8" s="37">
        <v>31</v>
      </c>
      <c r="D8" s="38">
        <v>103190</v>
      </c>
      <c r="E8" s="39">
        <v>6823557.6500000004</v>
      </c>
      <c r="F8" s="40">
        <f>E8*0.215</f>
        <v>1467064.89475</v>
      </c>
      <c r="G8" s="39">
        <v>6215126.3099999996</v>
      </c>
      <c r="H8" s="41">
        <v>7380876.4000000004</v>
      </c>
      <c r="I8" s="42"/>
    </row>
    <row r="9" spans="1:11" ht="15.75" customHeight="1" x14ac:dyDescent="0.2">
      <c r="A9" s="43" t="s">
        <v>19</v>
      </c>
      <c r="B9" s="44">
        <v>36880</v>
      </c>
      <c r="C9" s="45">
        <f>C8</f>
        <v>31</v>
      </c>
      <c r="D9" s="38">
        <v>227907</v>
      </c>
      <c r="E9" s="46">
        <v>13506167.41</v>
      </c>
      <c r="F9" s="47">
        <f>E9*0.215</f>
        <v>2903825.99315</v>
      </c>
      <c r="G9" s="46">
        <v>11259052.73</v>
      </c>
      <c r="H9" s="48">
        <v>13446951.98</v>
      </c>
      <c r="I9" s="42"/>
    </row>
    <row r="10" spans="1:11" ht="15.75" customHeight="1" x14ac:dyDescent="0.2">
      <c r="A10" s="43" t="s">
        <v>20</v>
      </c>
      <c r="B10" s="44">
        <v>34524</v>
      </c>
      <c r="C10" s="45">
        <f t="shared" ref="C10:C19" si="0">C9</f>
        <v>31</v>
      </c>
      <c r="D10" s="38">
        <v>125480</v>
      </c>
      <c r="E10" s="46">
        <v>18868354.949999999</v>
      </c>
      <c r="F10" s="47">
        <f t="shared" ref="F10:F19" si="1">E10*0.215</f>
        <v>4056696.3142499998</v>
      </c>
      <c r="G10" s="46">
        <v>20447853.629999999</v>
      </c>
      <c r="H10" s="48">
        <v>19152641.649999999</v>
      </c>
      <c r="I10" s="42"/>
    </row>
    <row r="11" spans="1:11" ht="15.75" customHeight="1" x14ac:dyDescent="0.2">
      <c r="A11" s="43" t="s">
        <v>21</v>
      </c>
      <c r="B11" s="44">
        <v>34474</v>
      </c>
      <c r="C11" s="45">
        <f t="shared" si="0"/>
        <v>31</v>
      </c>
      <c r="D11" s="38">
        <v>88562</v>
      </c>
      <c r="E11" s="46">
        <v>5374158.9000000004</v>
      </c>
      <c r="F11" s="47">
        <f t="shared" si="1"/>
        <v>1155444.1635</v>
      </c>
      <c r="G11" s="46">
        <v>5076988.92</v>
      </c>
      <c r="H11" s="48">
        <v>6070836.6500000004</v>
      </c>
      <c r="I11" s="42"/>
    </row>
    <row r="12" spans="1:11" ht="15.75" customHeight="1" x14ac:dyDescent="0.2">
      <c r="A12" s="43" t="s">
        <v>22</v>
      </c>
      <c r="B12" s="44">
        <v>38127</v>
      </c>
      <c r="C12" s="45">
        <f t="shared" si="0"/>
        <v>31</v>
      </c>
      <c r="D12" s="38">
        <v>127809</v>
      </c>
      <c r="E12" s="46">
        <v>9080341.6500000004</v>
      </c>
      <c r="F12" s="47">
        <f t="shared" si="1"/>
        <v>1952273.45475</v>
      </c>
      <c r="G12" s="46">
        <v>8364439.5300000003</v>
      </c>
      <c r="H12" s="48">
        <v>9688309.5800000001</v>
      </c>
      <c r="I12" s="42"/>
    </row>
    <row r="13" spans="1:11" ht="15.75" customHeight="1" x14ac:dyDescent="0.2">
      <c r="A13" s="49" t="s">
        <v>23</v>
      </c>
      <c r="B13" s="50">
        <v>35258</v>
      </c>
      <c r="C13" s="51">
        <f t="shared" si="0"/>
        <v>31</v>
      </c>
      <c r="D13" s="52">
        <v>0</v>
      </c>
      <c r="E13" s="53">
        <v>0</v>
      </c>
      <c r="F13" s="54">
        <f t="shared" si="1"/>
        <v>0</v>
      </c>
      <c r="G13" s="53">
        <v>0</v>
      </c>
      <c r="H13" s="55">
        <v>11340582.91</v>
      </c>
      <c r="I13" s="42"/>
    </row>
    <row r="14" spans="1:11" ht="15.75" customHeight="1" x14ac:dyDescent="0.2">
      <c r="A14" s="49" t="s">
        <v>24</v>
      </c>
      <c r="B14" s="50">
        <v>34909</v>
      </c>
      <c r="C14" s="51">
        <f t="shared" si="0"/>
        <v>31</v>
      </c>
      <c r="D14" s="52">
        <v>122017</v>
      </c>
      <c r="E14" s="53">
        <v>11533332.279999999</v>
      </c>
      <c r="F14" s="54">
        <f t="shared" si="1"/>
        <v>2479666.4401999996</v>
      </c>
      <c r="G14" s="53">
        <v>10026659.4</v>
      </c>
      <c r="H14" s="55">
        <v>940610.59</v>
      </c>
      <c r="I14" s="42"/>
    </row>
    <row r="15" spans="1:11" ht="15.75" customHeight="1" x14ac:dyDescent="0.2">
      <c r="A15" s="49" t="s">
        <v>25</v>
      </c>
      <c r="B15" s="50">
        <v>38495</v>
      </c>
      <c r="C15" s="51">
        <f t="shared" si="0"/>
        <v>31</v>
      </c>
      <c r="D15" s="52">
        <v>343214</v>
      </c>
      <c r="E15" s="53">
        <v>32102472.420000002</v>
      </c>
      <c r="F15" s="54">
        <f t="shared" si="1"/>
        <v>6902031.5703000007</v>
      </c>
      <c r="G15" s="53">
        <v>25309919.98</v>
      </c>
      <c r="H15" s="55">
        <v>32203760.920000002</v>
      </c>
      <c r="I15" s="42"/>
    </row>
    <row r="16" spans="1:11" ht="15.75" customHeight="1" x14ac:dyDescent="0.2">
      <c r="A16" s="43" t="s">
        <v>26</v>
      </c>
      <c r="B16" s="44">
        <v>39218</v>
      </c>
      <c r="C16" s="45">
        <f t="shared" si="0"/>
        <v>31</v>
      </c>
      <c r="D16" s="38">
        <v>54128</v>
      </c>
      <c r="E16" s="46">
        <v>4139622.28</v>
      </c>
      <c r="F16" s="47">
        <f t="shared" si="1"/>
        <v>890018.79019999993</v>
      </c>
      <c r="G16" s="46">
        <v>3974016.71</v>
      </c>
      <c r="H16" s="48">
        <v>3814127.11</v>
      </c>
      <c r="I16" s="42"/>
    </row>
    <row r="17" spans="1:14" ht="15" customHeight="1" x14ac:dyDescent="0.2">
      <c r="A17" s="43" t="s">
        <v>27</v>
      </c>
      <c r="B17" s="44">
        <v>34552</v>
      </c>
      <c r="C17" s="45">
        <f t="shared" si="0"/>
        <v>31</v>
      </c>
      <c r="D17" s="38">
        <v>120842</v>
      </c>
      <c r="E17" s="46">
        <v>10316888.66</v>
      </c>
      <c r="F17" s="47">
        <f t="shared" si="1"/>
        <v>2218131.0619000001</v>
      </c>
      <c r="G17" s="46">
        <v>10242424.810000001</v>
      </c>
      <c r="H17" s="48">
        <v>10988986.470000001</v>
      </c>
      <c r="I17" s="42"/>
    </row>
    <row r="18" spans="1:14" ht="15.75" customHeight="1" x14ac:dyDescent="0.2">
      <c r="A18" s="43" t="s">
        <v>28</v>
      </c>
      <c r="B18" s="44">
        <v>34582</v>
      </c>
      <c r="C18" s="45">
        <f t="shared" si="0"/>
        <v>31</v>
      </c>
      <c r="D18" s="38">
        <v>93077</v>
      </c>
      <c r="E18" s="46">
        <v>8832335.4499999993</v>
      </c>
      <c r="F18" s="47">
        <f t="shared" si="1"/>
        <v>1898952.1217499997</v>
      </c>
      <c r="G18" s="46">
        <v>8730019.6500000004</v>
      </c>
      <c r="H18" s="48">
        <v>8487330.3300000001</v>
      </c>
      <c r="I18" s="42"/>
    </row>
    <row r="19" spans="1:14" ht="15.75" customHeight="1" x14ac:dyDescent="0.2">
      <c r="A19" s="49" t="s">
        <v>29</v>
      </c>
      <c r="B19" s="50">
        <v>34607</v>
      </c>
      <c r="C19" s="51">
        <f t="shared" si="0"/>
        <v>31</v>
      </c>
      <c r="D19" s="52">
        <v>69635</v>
      </c>
      <c r="E19" s="53">
        <v>4873963.82</v>
      </c>
      <c r="F19" s="54">
        <f t="shared" si="1"/>
        <v>1047902.2213000001</v>
      </c>
      <c r="G19" s="53">
        <v>4560194.6500000004</v>
      </c>
      <c r="H19" s="55">
        <v>5195896.41</v>
      </c>
      <c r="I19" s="42"/>
    </row>
    <row r="20" spans="1:14" ht="15.75" customHeight="1" x14ac:dyDescent="0.2">
      <c r="A20" s="49" t="s">
        <v>30</v>
      </c>
      <c r="B20" s="50">
        <v>34696</v>
      </c>
      <c r="C20" s="51">
        <f>C9</f>
        <v>31</v>
      </c>
      <c r="D20" s="52">
        <v>72659</v>
      </c>
      <c r="E20" s="53">
        <v>7115150.2800000003</v>
      </c>
      <c r="F20" s="54">
        <f>E20*0.215</f>
        <v>1529757.3101999999</v>
      </c>
      <c r="G20" s="53">
        <v>6914714.0800000001</v>
      </c>
      <c r="H20" s="55">
        <v>9856224.6199999992</v>
      </c>
      <c r="I20" s="42"/>
    </row>
    <row r="21" spans="1:14" ht="15.75" customHeight="1" thickBot="1" x14ac:dyDescent="0.25">
      <c r="A21" s="56" t="s">
        <v>31</v>
      </c>
      <c r="B21" s="57">
        <v>41153</v>
      </c>
      <c r="C21" s="51">
        <f>C10</f>
        <v>31</v>
      </c>
      <c r="D21" s="52">
        <v>140134</v>
      </c>
      <c r="E21" s="53">
        <v>10953669.34</v>
      </c>
      <c r="F21" s="54">
        <f>E21*0.215</f>
        <v>2355038.9081000001</v>
      </c>
      <c r="G21" s="53">
        <v>11576818.73</v>
      </c>
      <c r="H21" s="55">
        <v>0</v>
      </c>
      <c r="I21" s="42"/>
    </row>
    <row r="22" spans="1:14" ht="18" customHeight="1" thickBot="1" x14ac:dyDescent="0.3">
      <c r="A22" s="58" t="s">
        <v>32</v>
      </c>
      <c r="B22" s="59" t="s">
        <v>1</v>
      </c>
      <c r="C22" s="60"/>
      <c r="D22" s="61">
        <f>SUM(D8:D21)</f>
        <v>1688654</v>
      </c>
      <c r="E22" s="62">
        <f>SUM(E8:E21)</f>
        <v>143520015.09</v>
      </c>
      <c r="F22" s="62">
        <f>SUM(F8:F21)</f>
        <v>30856803.244349997</v>
      </c>
      <c r="G22" s="63">
        <f>SUM(G8:G21)</f>
        <v>132698229.13000001</v>
      </c>
      <c r="H22" s="62">
        <f>SUM(H8:H21)</f>
        <v>138567135.62</v>
      </c>
      <c r="I22" s="42"/>
    </row>
    <row r="23" spans="1:14" ht="12.75" x14ac:dyDescent="0.2">
      <c r="A23" s="64"/>
      <c r="B23" s="65"/>
      <c r="C23" s="66"/>
      <c r="D23" s="67"/>
      <c r="E23" s="68"/>
      <c r="F23" s="68"/>
      <c r="G23" s="68"/>
      <c r="H23" s="68"/>
      <c r="I23" s="42"/>
    </row>
    <row r="24" spans="1:14" s="73" customFormat="1" ht="13.5" x14ac:dyDescent="0.25">
      <c r="A24" s="69"/>
      <c r="B24" s="69"/>
      <c r="C24" s="70"/>
      <c r="D24" s="70"/>
      <c r="E24" s="70"/>
      <c r="F24" s="70"/>
      <c r="G24" s="69"/>
      <c r="H24" s="69"/>
      <c r="I24" s="71"/>
      <c r="J24" s="71"/>
      <c r="K24" s="71"/>
      <c r="L24" s="71"/>
      <c r="M24" s="71"/>
      <c r="N24" s="72"/>
    </row>
    <row r="25" spans="1:14" ht="12.75" x14ac:dyDescent="0.2">
      <c r="A25" s="74"/>
      <c r="B25"/>
      <c r="C25" s="75"/>
      <c r="D25" s="70"/>
      <c r="E25" s="75"/>
      <c r="F25" s="75"/>
      <c r="G25"/>
      <c r="H25"/>
      <c r="I25"/>
      <c r="J25"/>
      <c r="K25"/>
      <c r="L25"/>
      <c r="M25"/>
      <c r="N25"/>
    </row>
    <row r="26" spans="1:14" ht="15.95" customHeight="1" x14ac:dyDescent="0.25">
      <c r="A26" s="1" t="s">
        <v>0</v>
      </c>
      <c r="B26" s="2"/>
      <c r="C26" s="3"/>
      <c r="D26" s="3"/>
      <c r="E26" s="3"/>
      <c r="F26" s="5"/>
    </row>
    <row r="27" spans="1:14" ht="15.95" customHeight="1" x14ac:dyDescent="0.25">
      <c r="A27" s="1" t="s">
        <v>33</v>
      </c>
      <c r="B27" s="2"/>
      <c r="C27" s="3"/>
      <c r="D27" s="3"/>
      <c r="E27" s="3"/>
      <c r="F27" s="5"/>
    </row>
    <row r="28" spans="1:14" ht="15.95" customHeight="1" x14ac:dyDescent="0.25">
      <c r="A28" s="1" t="s">
        <v>34</v>
      </c>
      <c r="C28" s="76" t="s">
        <v>35</v>
      </c>
      <c r="D28" s="3"/>
      <c r="E28" s="3"/>
      <c r="F28" s="77"/>
    </row>
    <row r="29" spans="1:14" ht="12.75" x14ac:dyDescent="0.2">
      <c r="A29" s="4"/>
      <c r="B29" s="14" t="s">
        <v>1</v>
      </c>
      <c r="C29" s="78"/>
      <c r="D29" s="5"/>
      <c r="E29" s="4"/>
      <c r="F29" s="79"/>
    </row>
    <row r="30" spans="1:14" ht="13.5" thickBot="1" x14ac:dyDescent="0.25">
      <c r="A30" s="4"/>
      <c r="B30" s="14"/>
      <c r="C30" s="4"/>
      <c r="D30" s="4"/>
      <c r="E30" s="4"/>
      <c r="F30" s="79" t="s">
        <v>36</v>
      </c>
    </row>
    <row r="31" spans="1:14" ht="14.25" customHeight="1" x14ac:dyDescent="0.2">
      <c r="A31" s="37" t="s">
        <v>37</v>
      </c>
      <c r="B31" s="20" t="s">
        <v>6</v>
      </c>
      <c r="C31" s="37" t="s">
        <v>38</v>
      </c>
      <c r="D31" s="37" t="s">
        <v>38</v>
      </c>
      <c r="E31" s="37" t="s">
        <v>38</v>
      </c>
      <c r="F31" s="79"/>
    </row>
    <row r="32" spans="1:14" ht="14.25" customHeight="1" thickBot="1" x14ac:dyDescent="0.25">
      <c r="A32" s="80" t="s">
        <v>11</v>
      </c>
      <c r="B32" s="28" t="s">
        <v>12</v>
      </c>
      <c r="C32" s="31" t="s">
        <v>14</v>
      </c>
      <c r="D32" s="80" t="s">
        <v>39</v>
      </c>
      <c r="E32" s="31" t="s">
        <v>40</v>
      </c>
      <c r="F32" s="79"/>
    </row>
    <row r="33" spans="1:7" ht="15.75" customHeight="1" x14ac:dyDescent="0.2">
      <c r="A33" s="35" t="s">
        <v>18</v>
      </c>
      <c r="B33" s="36">
        <v>35342</v>
      </c>
      <c r="C33" s="81">
        <v>612369</v>
      </c>
      <c r="D33" s="82">
        <v>40391363.859999999</v>
      </c>
      <c r="E33" s="83">
        <f>0.215*D33</f>
        <v>8684143.2299000006</v>
      </c>
      <c r="F33" s="84"/>
    </row>
    <row r="34" spans="1:7" ht="15.75" customHeight="1" x14ac:dyDescent="0.2">
      <c r="A34" s="43" t="s">
        <v>19</v>
      </c>
      <c r="B34" s="44">
        <v>36880</v>
      </c>
      <c r="C34" s="83">
        <v>1389230</v>
      </c>
      <c r="D34" s="85">
        <v>73882003.590000004</v>
      </c>
      <c r="E34" s="83">
        <f t="shared" ref="E34:E45" si="2">0.215*D34</f>
        <v>15884630.771850001</v>
      </c>
      <c r="F34" s="84"/>
      <c r="G34" s="86"/>
    </row>
    <row r="35" spans="1:7" ht="15.75" customHeight="1" x14ac:dyDescent="0.2">
      <c r="A35" s="43" t="s">
        <v>20</v>
      </c>
      <c r="B35" s="44">
        <v>34524</v>
      </c>
      <c r="C35" s="83">
        <v>835053</v>
      </c>
      <c r="D35" s="85">
        <v>111437360.81999999</v>
      </c>
      <c r="E35" s="83">
        <f t="shared" si="2"/>
        <v>23959032.576299999</v>
      </c>
      <c r="F35" s="84"/>
    </row>
    <row r="36" spans="1:7" ht="15.75" customHeight="1" x14ac:dyDescent="0.2">
      <c r="A36" s="43" t="s">
        <v>21</v>
      </c>
      <c r="B36" s="44">
        <v>34474</v>
      </c>
      <c r="C36" s="83">
        <v>536955</v>
      </c>
      <c r="D36" s="85">
        <v>32257617.66</v>
      </c>
      <c r="E36" s="83">
        <f t="shared" si="2"/>
        <v>6935387.7968999995</v>
      </c>
      <c r="F36" s="84"/>
    </row>
    <row r="37" spans="1:7" ht="15.75" customHeight="1" x14ac:dyDescent="0.2">
      <c r="A37" s="43" t="s">
        <v>22</v>
      </c>
      <c r="B37" s="44">
        <v>38127</v>
      </c>
      <c r="C37" s="83">
        <v>792706</v>
      </c>
      <c r="D37" s="85">
        <v>53187933.409999996</v>
      </c>
      <c r="E37" s="83">
        <f t="shared" si="2"/>
        <v>11435405.683149999</v>
      </c>
      <c r="F37" s="84"/>
    </row>
    <row r="38" spans="1:7" ht="15.75" customHeight="1" x14ac:dyDescent="0.2">
      <c r="A38" s="49" t="s">
        <v>24</v>
      </c>
      <c r="B38" s="50">
        <v>34909</v>
      </c>
      <c r="C38" s="87">
        <v>757852</v>
      </c>
      <c r="D38" s="88">
        <v>66334911.130000003</v>
      </c>
      <c r="E38" s="87">
        <f t="shared" si="2"/>
        <v>14262005.89295</v>
      </c>
      <c r="F38" s="77"/>
    </row>
    <row r="39" spans="1:7" ht="15.75" customHeight="1" x14ac:dyDescent="0.2">
      <c r="A39" s="49" t="s">
        <v>25</v>
      </c>
      <c r="B39" s="50">
        <v>38495</v>
      </c>
      <c r="C39" s="87">
        <v>2060088</v>
      </c>
      <c r="D39" s="88">
        <v>175508862.28999999</v>
      </c>
      <c r="E39" s="87">
        <f t="shared" si="2"/>
        <v>37734405.392349996</v>
      </c>
      <c r="F39" s="5"/>
    </row>
    <row r="40" spans="1:7" ht="15.75" customHeight="1" x14ac:dyDescent="0.2">
      <c r="A40" s="43" t="s">
        <v>26</v>
      </c>
      <c r="B40" s="44">
        <v>39218</v>
      </c>
      <c r="C40" s="83">
        <v>345782</v>
      </c>
      <c r="D40" s="85">
        <v>25267355.59</v>
      </c>
      <c r="E40" s="83">
        <f t="shared" si="2"/>
        <v>5432481.4518499998</v>
      </c>
      <c r="F40" s="5"/>
    </row>
    <row r="41" spans="1:7" ht="15.75" customHeight="1" x14ac:dyDescent="0.2">
      <c r="A41" s="43" t="s">
        <v>27</v>
      </c>
      <c r="B41" s="44">
        <v>34552</v>
      </c>
      <c r="C41" s="83">
        <v>719206</v>
      </c>
      <c r="D41" s="85">
        <v>59646219.299999997</v>
      </c>
      <c r="E41" s="83">
        <f t="shared" si="2"/>
        <v>12823937.149499999</v>
      </c>
      <c r="F41" s="89"/>
    </row>
    <row r="42" spans="1:7" ht="15.75" customHeight="1" x14ac:dyDescent="0.2">
      <c r="A42" s="43" t="s">
        <v>28</v>
      </c>
      <c r="B42" s="44">
        <v>34582</v>
      </c>
      <c r="C42" s="83">
        <v>547107</v>
      </c>
      <c r="D42" s="85">
        <v>51969494.600000001</v>
      </c>
      <c r="E42" s="83">
        <f t="shared" si="2"/>
        <v>11173441.339</v>
      </c>
      <c r="F42" s="89"/>
    </row>
    <row r="43" spans="1:7" ht="16.5" customHeight="1" x14ac:dyDescent="0.2">
      <c r="A43" s="49" t="s">
        <v>29</v>
      </c>
      <c r="B43" s="50">
        <v>34607</v>
      </c>
      <c r="C43" s="87">
        <v>459936</v>
      </c>
      <c r="D43" s="88">
        <v>30795099.079999998</v>
      </c>
      <c r="E43" s="87">
        <f t="shared" si="2"/>
        <v>6620946.3021999998</v>
      </c>
      <c r="F43" s="5"/>
    </row>
    <row r="44" spans="1:7" ht="15.75" customHeight="1" x14ac:dyDescent="0.2">
      <c r="A44" s="49" t="s">
        <v>30</v>
      </c>
      <c r="B44" s="50">
        <v>34696</v>
      </c>
      <c r="C44" s="87">
        <v>486395</v>
      </c>
      <c r="D44" s="88">
        <v>47662113.18</v>
      </c>
      <c r="E44" s="87">
        <f t="shared" si="2"/>
        <v>10247354.333699999</v>
      </c>
      <c r="F44" s="5"/>
    </row>
    <row r="45" spans="1:7" ht="15.75" customHeight="1" thickBot="1" x14ac:dyDescent="0.25">
      <c r="A45" s="56" t="s">
        <v>31</v>
      </c>
      <c r="B45" s="57">
        <v>41153</v>
      </c>
      <c r="C45" s="87">
        <v>568585</v>
      </c>
      <c r="D45" s="88">
        <v>47022533.619999997</v>
      </c>
      <c r="E45" s="87">
        <f t="shared" si="2"/>
        <v>10109844.7283</v>
      </c>
      <c r="F45" s="5"/>
    </row>
    <row r="46" spans="1:7" ht="18" customHeight="1" thickBot="1" x14ac:dyDescent="0.3">
      <c r="A46" s="58" t="s">
        <v>32</v>
      </c>
      <c r="B46" s="90"/>
      <c r="C46" s="61">
        <f>SUM(C33:C45)</f>
        <v>10111264</v>
      </c>
      <c r="D46" s="62">
        <f>SUM(D33:D45)</f>
        <v>815362868.13</v>
      </c>
      <c r="E46" s="62">
        <f>SUM(E33:E45)</f>
        <v>175303016.64794999</v>
      </c>
      <c r="F46" s="89"/>
    </row>
    <row r="47" spans="1:7" ht="12.75" x14ac:dyDescent="0.2">
      <c r="A47" s="4"/>
      <c r="B47" s="14"/>
      <c r="C47" s="91"/>
      <c r="D47" s="91"/>
      <c r="E47" s="91"/>
      <c r="F47" s="5"/>
    </row>
    <row r="48" spans="1:7" ht="12.75" x14ac:dyDescent="0.2">
      <c r="C48" s="92"/>
      <c r="D48" s="92"/>
      <c r="E48" s="92"/>
    </row>
    <row r="49" spans="3:5" ht="12.75" x14ac:dyDescent="0.2">
      <c r="C49" s="93"/>
      <c r="D49" s="93"/>
      <c r="E49" s="93"/>
    </row>
  </sheetData>
  <printOptions horizontalCentered="1"/>
  <pageMargins left="0" right="0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2013-01-15T22:28:06Z</dcterms:created>
  <dcterms:modified xsi:type="dcterms:W3CDTF">2013-01-16T17:18:12Z</dcterms:modified>
</cp:coreProperties>
</file>