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<sst xmlns="http://schemas.openxmlformats.org/spreadsheetml/2006/main" count="51" uniqueCount="37">
  <si>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</si>
  <si>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</si>
  <si>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t>FOR THE MONTH OF:</t>
  </si>
  <si>
    <t>JUNE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</si>
  <si>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</si>
  <si>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</si>
  <si>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</si>
  <si>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</si>
  <si>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</si>
  <si>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</si>
  <si>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</si>
  <si>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</si>
  <si>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</si>
  <si>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</si>
  <si>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</si>
  <si>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</si>
  <si>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</si>
  <si>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</si>
  <si>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</si>
  <si>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</si>
  <si>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</si>
  <si>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</si>
  <si>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</si>
  <si>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JUNE 30, 2007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</si>
  <si>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</si>
  <si>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</si>
  <si>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</si>
  <si>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</si>
  <si>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</si>
  <si>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</si>
  <si>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</si>
  <si>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 of $23,909,156.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</si>
  <si>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</si>
  <si>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2006 through March 31, 2007, the Gross Gaming Revenues are $390,275,143, and</t>
  </si>
  <si>
    <t xml:space="preserve">  21.5% of this amount is 83,909,156.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</si>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</sst>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438459</v>
      </c>
      <c r="E9" s="23">
        <v>33104579</v>
      </c>
      <c r="F9" s="23">
        <v>4918033</v>
      </c>
      <c r="G9" s="23">
        <v>39577812</v>
      </c>
      <c r="H9" s="24">
        <v>29188359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39234</v>
      </c>
      <c r="C23" s="36">
        <v>39203</v>
      </c>
      <c r="D23" s="37" t="s">
        <v>20</v>
      </c>
      <c r="E23" s="38" t="s">
        <v>21</v>
      </c>
      <c r="F23" s="36">
        <v>38869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33104579</v>
      </c>
      <c r="C24" s="40">
        <f>'Landbased Revenue'!G9</f>
        <v>39577812</v>
      </c>
      <c r="D24" s="41">
        <f>B24-C24</f>
        <v>-6473233</v>
      </c>
      <c r="E24" s="42">
        <f>D24/C24</f>
        <v>-0.16355712134869912</v>
      </c>
      <c r="F24" s="43">
        <f>'Landbased Revenue'!H9</f>
        <v>29188359</v>
      </c>
      <c r="G24" s="44">
        <f>B24-F24</f>
        <v>3916220</v>
      </c>
      <c r="H24" s="42">
        <f>G24/F24</f>
        <v>0.1341706123321287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36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D9+4627813</f>
        <v>5066272</v>
      </c>
      <c r="D38" s="53">
        <f>E9+365766171</f>
        <v>398870750</v>
      </c>
      <c r="E38" s="53">
        <f>F9+78950250</f>
        <v>83868283</v>
      </c>
    </row>
    <row r="39" ht="20.25">
      <c r="E39" s="54" t="s">
        <v>30</v>
      </c>
    </row>
    <row r="40" spans="1:10" ht="15.75" customHeight="1">
      <c r="A40" s="55" t="s">
        <v>31</v>
      </c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>
      <c r="A41" s="55" t="s">
        <v>32</v>
      </c>
    </row>
    <row r="42" spans="1:10" ht="12.75">
      <c r="A42" s="56" t="s">
        <v>33</v>
      </c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2007-07-13T15:38:14Z</dcterms:created>
  <dcterms:modified xsi:type="dcterms:W3CDTF">2007-07-13T15:38:25Z</dcterms:modified>
  <cp:category/>
  <cp:version/>
  <cp:contentType/>
  <cp:contentStatus/>
</cp:coreProperties>
</file>