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3\"/>
    </mc:Choice>
  </mc:AlternateContent>
  <bookViews>
    <workbookView xWindow="0" yWindow="0" windowWidth="19200" windowHeight="703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E24" i="1"/>
  <c r="F24" i="1" s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<sst xmlns="http://schemas.openxmlformats.org/spreadsheetml/2006/main" count="47" uniqueCount="31">
  <si>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</si>
  <si>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</si>
  <si>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</si>
  <si>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MARCH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</si>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</sst>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/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2" fillId="0" borderId="6" xfId="2" applyNumberFormat="1" applyFont="1" applyBorder="1" applyAlignment="1"/>
    <xf numFmtId="166" fontId="4" fillId="0" borderId="6" xfId="2" applyNumberFormat="1" applyFont="1" applyBorder="1" applyAlignment="1"/>
    <xf numFmtId="0" fontId="2" fillId="2" borderId="6" xfId="2" applyFont="1" applyFill="1" applyBorder="1" applyAlignment="1">
      <alignment horizontal="center"/>
    </xf>
    <xf numFmtId="3" fontId="2" fillId="2" borderId="6" xfId="2" applyNumberFormat="1" applyFont="1" applyFill="1" applyBorder="1" applyAlignment="1">
      <alignment horizontal="center"/>
    </xf>
    <xf numFmtId="167" fontId="2" fillId="2" borderId="6" xfId="1" applyNumberFormat="1" applyFont="1" applyFill="1" applyBorder="1" applyAlignment="1">
      <alignment horizontal="center"/>
    </xf>
    <xf numFmtId="166" fontId="2" fillId="2" borderId="6" xfId="2" applyNumberFormat="1" applyFont="1" applyFill="1" applyBorder="1" applyAlignment="1"/>
    <xf numFmtId="166" fontId="4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 applyAlignment="1"/>
    <xf numFmtId="165" fontId="2" fillId="2" borderId="6" xfId="2" applyNumberFormat="1" applyFont="1" applyFill="1" applyBorder="1" applyAlignment="1"/>
    <xf numFmtId="166" fontId="5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sqref="A1:I1"/>
    </sheetView>
  </sheetViews>
  <sheetFormatPr defaultRowHeight="14" x14ac:dyDescent="0.3"/>
  <cols>
    <col min="1" max="1" width="19.25" style="2" customWidth="1"/>
    <col min="2" max="2" width="17.6640625" style="2" customWidth="1"/>
    <col min="3" max="3" width="12.08203125" style="2" customWidth="1"/>
    <col min="4" max="4" width="19.75" style="2" customWidth="1"/>
    <col min="5" max="5" width="16.58203125" style="2" customWidth="1"/>
    <col min="6" max="6" width="15.4140625" style="2" customWidth="1"/>
    <col min="7" max="7" width="14.1640625" style="2" bestFit="1" customWidth="1"/>
    <col min="8" max="8" width="14" style="2" bestFit="1" customWidth="1"/>
    <col min="9" max="9" width="12.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2426</v>
      </c>
      <c r="C8" s="11">
        <v>827</v>
      </c>
      <c r="D8" s="12">
        <v>10095432</v>
      </c>
      <c r="E8" s="12">
        <v>2624813</v>
      </c>
      <c r="F8" s="12">
        <v>9195316</v>
      </c>
      <c r="G8" s="12">
        <v>7722386</v>
      </c>
      <c r="H8" s="13">
        <f t="shared" ref="H8:H13" si="0">SUM(D8-F8)/F8</f>
        <v>9.7888533683888626E-2</v>
      </c>
      <c r="I8" s="13">
        <f t="shared" ref="I8:I13" si="1">SUM(D8-G8)/G8</f>
        <v>0.30729440356905235</v>
      </c>
    </row>
    <row r="9" spans="1:11" ht="21" customHeight="1" x14ac:dyDescent="0.3">
      <c r="A9" s="10" t="s">
        <v>20</v>
      </c>
      <c r="B9" s="11">
        <v>1140</v>
      </c>
      <c r="C9" s="11">
        <v>396</v>
      </c>
      <c r="D9" s="12">
        <v>4084104</v>
      </c>
      <c r="E9" s="12">
        <v>1061867</v>
      </c>
      <c r="F9" s="12">
        <v>3589923</v>
      </c>
      <c r="G9" s="12">
        <v>3946591</v>
      </c>
      <c r="H9" s="13">
        <f t="shared" si="0"/>
        <v>0.13765782720130765</v>
      </c>
      <c r="I9" s="13">
        <f t="shared" si="1"/>
        <v>3.4843488975675463E-2</v>
      </c>
    </row>
    <row r="10" spans="1:11" ht="20.25" customHeight="1" x14ac:dyDescent="0.3">
      <c r="A10" s="10" t="s">
        <v>21</v>
      </c>
      <c r="B10" s="11">
        <v>46</v>
      </c>
      <c r="C10" s="11">
        <v>7</v>
      </c>
      <c r="D10" s="12">
        <v>169486</v>
      </c>
      <c r="E10" s="12">
        <v>44066</v>
      </c>
      <c r="F10" s="12">
        <v>154049</v>
      </c>
      <c r="G10" s="12">
        <v>169723</v>
      </c>
      <c r="H10" s="13">
        <f t="shared" si="0"/>
        <v>0.10020837525722336</v>
      </c>
      <c r="I10" s="14">
        <f t="shared" si="1"/>
        <v>-1.3963929461534384E-3</v>
      </c>
    </row>
    <row r="11" spans="1:11" ht="24" customHeight="1" x14ac:dyDescent="0.3">
      <c r="A11" s="10" t="s">
        <v>22</v>
      </c>
      <c r="B11" s="11">
        <v>1062</v>
      </c>
      <c r="C11" s="11">
        <v>14</v>
      </c>
      <c r="D11" s="12">
        <v>6094923</v>
      </c>
      <c r="E11" s="12">
        <v>1097086</v>
      </c>
      <c r="F11" s="12">
        <v>5272127</v>
      </c>
      <c r="G11" s="12">
        <v>6983393</v>
      </c>
      <c r="H11" s="13">
        <f t="shared" si="0"/>
        <v>0.15606528446678161</v>
      </c>
      <c r="I11" s="14">
        <f t="shared" si="1"/>
        <v>-0.12722612059782401</v>
      </c>
    </row>
    <row r="12" spans="1:11" ht="22.5" customHeight="1" x14ac:dyDescent="0.3">
      <c r="A12" s="10" t="s">
        <v>23</v>
      </c>
      <c r="B12" s="11">
        <v>7447</v>
      </c>
      <c r="C12" s="11">
        <v>194</v>
      </c>
      <c r="D12" s="12">
        <v>60533855</v>
      </c>
      <c r="E12" s="12">
        <v>19673503</v>
      </c>
      <c r="F12" s="12">
        <v>52859224</v>
      </c>
      <c r="G12" s="12">
        <v>65853464</v>
      </c>
      <c r="H12" s="13">
        <f t="shared" si="0"/>
        <v>0.14519000505947646</v>
      </c>
      <c r="I12" s="14">
        <f t="shared" si="1"/>
        <v>-8.0779486406364287E-2</v>
      </c>
    </row>
    <row r="13" spans="1:11" ht="25.5" customHeight="1" x14ac:dyDescent="0.3">
      <c r="A13" s="15" t="s">
        <v>24</v>
      </c>
      <c r="B13" s="16">
        <f t="shared" ref="B13:G13" si="2">SUM(B8:B12)</f>
        <v>12121</v>
      </c>
      <c r="C13" s="16">
        <f t="shared" si="2"/>
        <v>1438</v>
      </c>
      <c r="D13" s="17">
        <f t="shared" si="2"/>
        <v>80977800</v>
      </c>
      <c r="E13" s="17">
        <f t="shared" si="2"/>
        <v>24501335</v>
      </c>
      <c r="F13" s="17">
        <f t="shared" si="2"/>
        <v>71070639</v>
      </c>
      <c r="G13" s="17">
        <f t="shared" si="2"/>
        <v>84675557</v>
      </c>
      <c r="H13" s="18">
        <f t="shared" si="0"/>
        <v>0.13939878885850457</v>
      </c>
      <c r="I13" s="19">
        <f t="shared" si="1"/>
        <v>-4.3669709784135223E-2</v>
      </c>
    </row>
    <row r="16" spans="1:11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2426</v>
      </c>
      <c r="C19" s="11">
        <f>C8</f>
        <v>827</v>
      </c>
      <c r="D19" s="12">
        <v>79854383</v>
      </c>
      <c r="E19" s="12">
        <v>41918194</v>
      </c>
      <c r="F19" s="13">
        <f t="shared" ref="F19:F24" si="3">SUM(D19-E19)/E19</f>
        <v>0.90500533014375573</v>
      </c>
      <c r="G19" s="12">
        <v>20762140</v>
      </c>
      <c r="H19" s="22">
        <v>10898731</v>
      </c>
      <c r="I19" s="13">
        <f t="shared" ref="I19:I24" si="4">SUM(G19-H19)/H19</f>
        <v>0.90500527079712312</v>
      </c>
    </row>
    <row r="20" spans="1:9" ht="21" customHeight="1" x14ac:dyDescent="0.3">
      <c r="A20" s="10" t="s">
        <v>20</v>
      </c>
      <c r="B20" s="11">
        <f t="shared" ref="B20:C23" si="5">B9</f>
        <v>1140</v>
      </c>
      <c r="C20" s="11">
        <f t="shared" si="5"/>
        <v>396</v>
      </c>
      <c r="D20" s="12">
        <v>31336149</v>
      </c>
      <c r="E20" s="12">
        <v>26770850</v>
      </c>
      <c r="F20" s="13">
        <f t="shared" si="3"/>
        <v>0.17053246348173479</v>
      </c>
      <c r="G20" s="12">
        <v>8147399</v>
      </c>
      <c r="H20" s="22">
        <v>6960421</v>
      </c>
      <c r="I20" s="13">
        <f t="shared" si="4"/>
        <v>0.17053250083579716</v>
      </c>
    </row>
    <row r="21" spans="1:9" ht="20.25" customHeight="1" x14ac:dyDescent="0.3">
      <c r="A21" s="10" t="s">
        <v>21</v>
      </c>
      <c r="B21" s="11">
        <f t="shared" si="5"/>
        <v>46</v>
      </c>
      <c r="C21" s="11">
        <f t="shared" si="5"/>
        <v>7</v>
      </c>
      <c r="D21" s="12">
        <v>1299167</v>
      </c>
      <c r="E21" s="12">
        <v>862232</v>
      </c>
      <c r="F21" s="13">
        <f t="shared" si="3"/>
        <v>0.50674876367381405</v>
      </c>
      <c r="G21" s="12">
        <v>337783</v>
      </c>
      <c r="H21" s="22">
        <v>224181</v>
      </c>
      <c r="I21" s="13">
        <f t="shared" si="4"/>
        <v>0.50674231982192963</v>
      </c>
    </row>
    <row r="22" spans="1:9" ht="21" customHeight="1" x14ac:dyDescent="0.3">
      <c r="A22" s="10" t="s">
        <v>22</v>
      </c>
      <c r="B22" s="11">
        <f t="shared" si="5"/>
        <v>1062</v>
      </c>
      <c r="C22" s="11">
        <f t="shared" si="5"/>
        <v>14</v>
      </c>
      <c r="D22" s="12">
        <v>47015984</v>
      </c>
      <c r="E22" s="12">
        <v>45186507</v>
      </c>
      <c r="F22" s="13">
        <f>SUM(D22-E22)/E22</f>
        <v>4.0487241025291026E-2</v>
      </c>
      <c r="G22" s="12">
        <v>8462877</v>
      </c>
      <c r="H22" s="22">
        <v>8133571</v>
      </c>
      <c r="I22" s="13">
        <f t="shared" si="4"/>
        <v>4.0487259532129248E-2</v>
      </c>
    </row>
    <row r="23" spans="1:9" ht="21" customHeight="1" x14ac:dyDescent="0.3">
      <c r="A23" s="10" t="s">
        <v>23</v>
      </c>
      <c r="B23" s="11">
        <f t="shared" si="5"/>
        <v>7447</v>
      </c>
      <c r="C23" s="11">
        <f t="shared" si="5"/>
        <v>194</v>
      </c>
      <c r="D23" s="12">
        <v>461981202</v>
      </c>
      <c r="E23" s="12">
        <v>417412777</v>
      </c>
      <c r="F23" s="13">
        <f t="shared" si="3"/>
        <v>0.10677302530200219</v>
      </c>
      <c r="G23" s="12">
        <v>150143891</v>
      </c>
      <c r="H23" s="22">
        <v>135659152</v>
      </c>
      <c r="I23" s="13">
        <f t="shared" si="4"/>
        <v>0.1067730321652018</v>
      </c>
    </row>
    <row r="24" spans="1:9" ht="21" customHeight="1" x14ac:dyDescent="0.3">
      <c r="A24" s="15" t="s">
        <v>24</v>
      </c>
      <c r="B24" s="16">
        <f>SUM(B19:B23)</f>
        <v>12121</v>
      </c>
      <c r="C24" s="16">
        <f>SUM(C19:C23)</f>
        <v>1438</v>
      </c>
      <c r="D24" s="23">
        <f>SUM(D19:D23)</f>
        <v>621486885</v>
      </c>
      <c r="E24" s="23">
        <f>SUM(E19:E23)+1</f>
        <v>532150561</v>
      </c>
      <c r="F24" s="24">
        <f t="shared" si="3"/>
        <v>0.16787791002629424</v>
      </c>
      <c r="G24" s="23">
        <f>SUM(G19:G23)</f>
        <v>187854090</v>
      </c>
      <c r="H24" s="23">
        <f>SUM(H19:H23)</f>
        <v>161876056</v>
      </c>
      <c r="I24" s="18">
        <f t="shared" si="4"/>
        <v>0.16048101641418791</v>
      </c>
    </row>
    <row r="25" spans="1:9" x14ac:dyDescent="0.3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2022-04-14T21:19:13Z</dcterms:created>
  <dcterms:modified xsi:type="dcterms:W3CDTF">2022-04-14T21:19:34Z</dcterms:modified>
</cp:coreProperties>
</file>