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<sst xmlns="http://schemas.openxmlformats.org/spreadsheetml/2006/main" count="46" uniqueCount="32">
  <si>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</si>
  <si>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</si>
  <si>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</si>
  <si>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>NOVEMBER 2007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</si>
  <si>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</si>
  <si>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</si>
  <si>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</si>
  <si>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</si>
  <si>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</si>
  <si>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</si>
  <si>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</si>
  <si>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</si>
  <si>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</si>
  <si>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</si>
  <si>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</si>
  <si>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</si>
  <si>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</si>
  <si>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</si>
  <si>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</si>
  <si>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</si>
  <si>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</si>
  <si>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</si>
  <si>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</si>
  <si>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NOVEMBER 30, 2007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</si>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</sst>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F52" sqref="F5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441303</v>
      </c>
      <c r="E9" s="23">
        <v>32550183</v>
      </c>
      <c r="F9" s="23">
        <v>4918033</v>
      </c>
      <c r="G9" s="23">
        <v>32447088</v>
      </c>
      <c r="H9" s="24">
        <v>32626972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39387</v>
      </c>
      <c r="C23" s="36">
        <v>39356</v>
      </c>
      <c r="D23" s="37" t="s">
        <v>20</v>
      </c>
      <c r="E23" s="38" t="s">
        <v>21</v>
      </c>
      <c r="F23" s="36">
        <v>39022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32550183</v>
      </c>
      <c r="C24" s="40">
        <f>'Landbased Revenue'!G9</f>
        <v>32447088</v>
      </c>
      <c r="D24" s="41">
        <f>B24-C24</f>
        <v>103095</v>
      </c>
      <c r="E24" s="42">
        <f>D24/C24</f>
        <v>0.0031773267295974296</v>
      </c>
      <c r="F24" s="43">
        <f>'Landbased Revenue'!H9</f>
        <v>32626972</v>
      </c>
      <c r="G24" s="44">
        <f>B24-F24</f>
        <v>-76789</v>
      </c>
      <c r="H24" s="42">
        <f>G24/F24</f>
        <v>-0.0023535435651215195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D9+1914504</f>
        <v>2355807</v>
      </c>
      <c r="D38" s="53">
        <f>E9+138174996</f>
        <v>170725179</v>
      </c>
      <c r="E38" s="53">
        <f>F9+20163934</f>
        <v>25081967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2007-12-10T21:43:17Z</dcterms:created>
  <dcterms:modified xsi:type="dcterms:W3CDTF">2007-12-10T21:43:28Z</dcterms:modified>
  <cp:category/>
  <cp:version/>
  <cp:contentType/>
  <cp:contentStatus/>
</cp:coreProperties>
</file>