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<sst xmlns="http://schemas.openxmlformats.org/spreadsheetml/2006/main" count="46" uniqueCount="30">
  <si>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</si>
  <si>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</si>
  <si>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</si>
  <si>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December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</si>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</sst>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15" sqref="D15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3353</v>
      </c>
      <c r="C8" s="11">
        <v>1113</v>
      </c>
      <c r="D8" s="12">
        <v>8542492</v>
      </c>
      <c r="E8" s="12">
        <v>2221056</v>
      </c>
      <c r="F8" s="12">
        <v>8458365</v>
      </c>
      <c r="G8" s="12">
        <v>9278075</v>
      </c>
      <c r="H8" s="13">
        <f t="shared" ref="H8:H13" si="0">SUM(D8-F8)/F8</f>
        <v>9.9460120247825672E-3</v>
      </c>
      <c r="I8" s="13">
        <f t="shared" ref="I8:I13" si="1">SUM(D8-G8)/G8</f>
        <v>-7.9281855341760007E-2</v>
      </c>
    </row>
    <row r="9" spans="1:9" ht="21" customHeight="1" x14ac:dyDescent="0.3">
      <c r="A9" s="10" t="s">
        <v>19</v>
      </c>
      <c r="B9" s="11">
        <v>1868</v>
      </c>
      <c r="C9" s="11">
        <v>645</v>
      </c>
      <c r="D9" s="12">
        <v>3401308</v>
      </c>
      <c r="E9" s="12">
        <v>884344</v>
      </c>
      <c r="F9" s="12">
        <v>3343262</v>
      </c>
      <c r="G9" s="12">
        <v>3917331</v>
      </c>
      <c r="H9" s="13">
        <f t="shared" si="0"/>
        <v>1.7362085292747024E-2</v>
      </c>
      <c r="I9" s="13">
        <f t="shared" si="1"/>
        <v>-0.13172820984491737</v>
      </c>
    </row>
    <row r="10" spans="1:9" ht="20.25" customHeight="1" x14ac:dyDescent="0.3">
      <c r="A10" s="10" t="s">
        <v>20</v>
      </c>
      <c r="B10" s="11">
        <v>55</v>
      </c>
      <c r="C10" s="11">
        <v>9</v>
      </c>
      <c r="D10" s="12">
        <v>153072</v>
      </c>
      <c r="E10" s="12">
        <v>39799</v>
      </c>
      <c r="F10" s="12">
        <v>146615</v>
      </c>
      <c r="G10" s="12">
        <v>138459</v>
      </c>
      <c r="H10" s="13">
        <f t="shared" si="0"/>
        <v>4.4040514272073117E-2</v>
      </c>
      <c r="I10" s="13">
        <f>SUM(D10-G10)/G10</f>
        <v>0.10554026823825104</v>
      </c>
    </row>
    <row r="11" spans="1:9" ht="24" customHeight="1" x14ac:dyDescent="0.3">
      <c r="A11" s="10" t="s">
        <v>21</v>
      </c>
      <c r="B11" s="11">
        <v>1018</v>
      </c>
      <c r="C11" s="11">
        <v>15</v>
      </c>
      <c r="D11" s="12">
        <v>3230756</v>
      </c>
      <c r="E11" s="12">
        <v>581537</v>
      </c>
      <c r="F11" s="12">
        <v>3303648</v>
      </c>
      <c r="G11" s="12">
        <v>3620926</v>
      </c>
      <c r="H11" s="13">
        <f t="shared" si="0"/>
        <v>-2.20640939954862E-2</v>
      </c>
      <c r="I11" s="13">
        <f t="shared" si="1"/>
        <v>-0.10775420431127286</v>
      </c>
    </row>
    <row r="12" spans="1:9" ht="22.5" customHeight="1" x14ac:dyDescent="0.3">
      <c r="A12" s="10" t="s">
        <v>22</v>
      </c>
      <c r="B12" s="11">
        <v>7535</v>
      </c>
      <c r="C12" s="11">
        <v>200</v>
      </c>
      <c r="D12" s="12">
        <v>33234438</v>
      </c>
      <c r="E12" s="12">
        <v>10801201</v>
      </c>
      <c r="F12" s="12">
        <v>32836298</v>
      </c>
      <c r="G12" s="12">
        <v>35988196</v>
      </c>
      <c r="H12" s="13">
        <f t="shared" si="0"/>
        <v>1.2124996551072841E-2</v>
      </c>
      <c r="I12" s="13">
        <f t="shared" si="1"/>
        <v>-7.6518367300211443E-2</v>
      </c>
    </row>
    <row r="13" spans="1:9" ht="25.5" customHeight="1" x14ac:dyDescent="0.3">
      <c r="A13" s="14" t="s">
        <v>23</v>
      </c>
      <c r="B13" s="15">
        <f t="shared" ref="B13:G13" si="2">SUM(B8:B12)</f>
        <v>13829</v>
      </c>
      <c r="C13" s="15">
        <f t="shared" si="2"/>
        <v>1982</v>
      </c>
      <c r="D13" s="16">
        <f t="shared" si="2"/>
        <v>48562066</v>
      </c>
      <c r="E13" s="16">
        <f t="shared" si="2"/>
        <v>14527937</v>
      </c>
      <c r="F13" s="16">
        <f t="shared" si="2"/>
        <v>48088188</v>
      </c>
      <c r="G13" s="16">
        <f t="shared" si="2"/>
        <v>52942987</v>
      </c>
      <c r="H13" s="17">
        <f t="shared" si="0"/>
        <v>9.8543534225078305E-3</v>
      </c>
      <c r="I13" s="18">
        <f t="shared" si="1"/>
        <v>-8.2747900113758224E-2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3353</v>
      </c>
      <c r="C19" s="11">
        <f>C8</f>
        <v>1113</v>
      </c>
      <c r="D19" s="12">
        <v>50465034</v>
      </c>
      <c r="E19" s="12">
        <v>52778451</v>
      </c>
      <c r="F19" s="13">
        <f t="shared" ref="F19:F24" si="3">SUM(D19-E19)/E19</f>
        <v>-4.383260509104369E-2</v>
      </c>
      <c r="G19" s="12">
        <v>13120958</v>
      </c>
      <c r="H19" s="12">
        <v>13722453</v>
      </c>
      <c r="I19" s="13">
        <f t="shared" ref="I19:I24" si="4">SUM(G19-H19)/H19</f>
        <v>-4.3832906551037193E-2</v>
      </c>
    </row>
    <row r="20" spans="1:9" ht="21" customHeight="1" x14ac:dyDescent="0.3">
      <c r="A20" s="10" t="s">
        <v>19</v>
      </c>
      <c r="B20" s="11">
        <f t="shared" ref="B20:C23" si="5">B9</f>
        <v>1868</v>
      </c>
      <c r="C20" s="11">
        <f t="shared" si="5"/>
        <v>645</v>
      </c>
      <c r="D20" s="12">
        <v>20487726</v>
      </c>
      <c r="E20" s="12">
        <v>22049891</v>
      </c>
      <c r="F20" s="13">
        <f t="shared" si="3"/>
        <v>-7.084683547868785E-2</v>
      </c>
      <c r="G20" s="12">
        <v>5326834</v>
      </c>
      <c r="H20" s="12">
        <v>5733002</v>
      </c>
      <c r="I20" s="13">
        <f t="shared" si="4"/>
        <v>-7.0847350131745992E-2</v>
      </c>
    </row>
    <row r="21" spans="1:9" ht="20.25" customHeight="1" x14ac:dyDescent="0.3">
      <c r="A21" s="10" t="s">
        <v>20</v>
      </c>
      <c r="B21" s="11">
        <f t="shared" si="5"/>
        <v>55</v>
      </c>
      <c r="C21" s="11">
        <f t="shared" si="5"/>
        <v>9</v>
      </c>
      <c r="D21" s="12">
        <v>860647</v>
      </c>
      <c r="E21" s="12">
        <v>841015</v>
      </c>
      <c r="F21" s="13">
        <f t="shared" si="3"/>
        <v>2.3343222177963533E-2</v>
      </c>
      <c r="G21" s="12">
        <v>223769</v>
      </c>
      <c r="H21" s="12">
        <v>218665</v>
      </c>
      <c r="I21" s="13">
        <f t="shared" si="4"/>
        <v>2.3341641323485696E-2</v>
      </c>
    </row>
    <row r="22" spans="1:9" ht="21" customHeight="1" x14ac:dyDescent="0.3">
      <c r="A22" s="10" t="s">
        <v>21</v>
      </c>
      <c r="B22" s="11">
        <f t="shared" si="5"/>
        <v>1018</v>
      </c>
      <c r="C22" s="11">
        <f t="shared" si="5"/>
        <v>15</v>
      </c>
      <c r="D22" s="12">
        <v>19416858</v>
      </c>
      <c r="E22" s="12">
        <v>19945793</v>
      </c>
      <c r="F22" s="13">
        <f t="shared" si="3"/>
        <v>-2.6518624754603641E-2</v>
      </c>
      <c r="G22" s="12">
        <v>3495041</v>
      </c>
      <c r="H22" s="12">
        <v>3590250</v>
      </c>
      <c r="I22" s="13">
        <f t="shared" si="4"/>
        <v>-2.6518766102639091E-2</v>
      </c>
    </row>
    <row r="23" spans="1:9" ht="21" customHeight="1" x14ac:dyDescent="0.3">
      <c r="A23" s="10" t="s">
        <v>22</v>
      </c>
      <c r="B23" s="11">
        <f t="shared" si="5"/>
        <v>7535</v>
      </c>
      <c r="C23" s="11">
        <f t="shared" si="5"/>
        <v>200</v>
      </c>
      <c r="D23" s="12">
        <v>194216074</v>
      </c>
      <c r="E23" s="12">
        <v>200256814</v>
      </c>
      <c r="F23" s="13">
        <f t="shared" si="3"/>
        <v>-3.0164966072015905E-2</v>
      </c>
      <c r="G23" s="12">
        <v>63120277</v>
      </c>
      <c r="H23" s="12">
        <v>65083519</v>
      </c>
      <c r="I23" s="13">
        <f t="shared" si="4"/>
        <v>-3.0164963882791895E-2</v>
      </c>
    </row>
    <row r="24" spans="1:9" ht="21" customHeight="1" x14ac:dyDescent="0.3">
      <c r="A24" s="14" t="s">
        <v>23</v>
      </c>
      <c r="B24" s="15">
        <f>SUM(B19:B23)</f>
        <v>13829</v>
      </c>
      <c r="C24" s="15">
        <f>SUM(C19:C23)</f>
        <v>1982</v>
      </c>
      <c r="D24" s="21">
        <f>SUM(D19:D23)</f>
        <v>285446339</v>
      </c>
      <c r="E24" s="21">
        <f>SUM(E19:E23)</f>
        <v>295871964</v>
      </c>
      <c r="F24" s="18">
        <f t="shared" si="3"/>
        <v>-3.5236947965776172E-2</v>
      </c>
      <c r="G24" s="21">
        <f>SUM(G19:G23)</f>
        <v>85286879</v>
      </c>
      <c r="H24" s="21">
        <f>SUM(H19:H23)</f>
        <v>88347889</v>
      </c>
      <c r="I24" s="18">
        <f t="shared" si="4"/>
        <v>-3.4647234185754001E-2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2014-01-15T16:05:36Z</dcterms:created>
  <dcterms:modified xsi:type="dcterms:W3CDTF">2014-01-15T16:17:13Z</dcterms:modified>
</cp:coreProperties>
</file>