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96" windowWidth="15300" windowHeight="5832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C9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<sst xmlns="http://schemas.openxmlformats.org/spreadsheetml/2006/main" count="45" uniqueCount="32">
  <si>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</si>
  <si>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</si>
  <si>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</si>
  <si>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</si>
  <si>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</si>
  <si>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</si>
  <si>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</si>
  <si>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</si>
  <si>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</si>
  <si>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</si>
  <si>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</si>
  <si>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</si>
  <si>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</si>
  <si>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</si>
  <si>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</si>
  <si>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</si>
  <si>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</si>
  <si>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</si>
  <si>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</si>
  <si>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</si>
  <si>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</si>
  <si>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</si>
  <si>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</si>
  <si>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</si>
  <si>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</si>
  <si>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JUNE 30,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</si>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</sst>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69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8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3" fillId="0" borderId="0" xfId="4" applyFont="1" applyFill="1"/>
    <xf numFmtId="6" fontId="3" fillId="0" borderId="0" xfId="4" applyNumberFormat="1" applyFont="1" applyFill="1"/>
    <xf numFmtId="38" fontId="3" fillId="0" borderId="0" xfId="4" applyNumberFormat="1" applyFont="1" applyFill="1"/>
    <xf numFmtId="167" fontId="3" fillId="0" borderId="0" xfId="4" applyNumberFormat="1" applyFont="1" applyFill="1"/>
    <xf numFmtId="0" fontId="10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1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0" fontId="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6%20June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f>'[1]Riverboat Revenue'!C8</f>
        <v>30</v>
      </c>
      <c r="D9" s="25">
        <v>377219</v>
      </c>
      <c r="E9" s="26">
        <v>27128219.25</v>
      </c>
      <c r="F9" s="26">
        <v>4931506.8</v>
      </c>
      <c r="G9" s="26">
        <v>29799247.460000001</v>
      </c>
      <c r="H9" s="27">
        <v>28155777.510000002</v>
      </c>
    </row>
    <row r="10" spans="1:14" ht="15.75" customHeight="1" x14ac:dyDescent="0.25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JUNE 2013</v>
      </c>
      <c r="D17" s="7"/>
    </row>
    <row r="20" spans="1:8" ht="13.8" x14ac:dyDescent="0.25">
      <c r="A20" s="12" t="s">
        <v>18</v>
      </c>
      <c r="F20" s="67"/>
      <c r="G20" s="67"/>
      <c r="H20" s="67"/>
    </row>
    <row r="21" spans="1:8" ht="12.6" x14ac:dyDescent="0.25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41426</v>
      </c>
      <c r="C23" s="40">
        <v>41395</v>
      </c>
      <c r="D23" s="41" t="s">
        <v>21</v>
      </c>
      <c r="E23" s="42" t="s">
        <v>22</v>
      </c>
      <c r="F23" s="40">
        <v>41061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f>'Landbased Revenue'!E9</f>
        <v>27128219.25</v>
      </c>
      <c r="C24" s="43">
        <f>'Landbased Revenue'!G9</f>
        <v>29799247.460000001</v>
      </c>
      <c r="D24" s="44">
        <f>B24-C24</f>
        <v>-2671028.2100000009</v>
      </c>
      <c r="E24" s="45">
        <f>D24/C24</f>
        <v>-8.9634082658810899E-2</v>
      </c>
      <c r="F24" s="46">
        <f>'Landbased Revenue'!H9</f>
        <v>28155777.510000002</v>
      </c>
      <c r="G24" s="47">
        <f>B24-F24</f>
        <v>-1027558.2600000016</v>
      </c>
      <c r="H24" s="45">
        <f>G24/F24</f>
        <v>-3.6495467391552121E-2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23</v>
      </c>
      <c r="B31" s="5"/>
      <c r="C31" s="49"/>
      <c r="D31" s="49"/>
      <c r="E31" s="3"/>
    </row>
    <row r="32" spans="1:8" s="4" customFormat="1" ht="16.05" customHeight="1" x14ac:dyDescent="0.2">
      <c r="A32" s="1" t="s">
        <v>24</v>
      </c>
      <c r="C32" s="50" t="s">
        <v>25</v>
      </c>
      <c r="D32" s="49"/>
      <c r="E32" s="3"/>
    </row>
    <row r="33" spans="1:10" ht="12.3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7" t="s">
        <v>16</v>
      </c>
      <c r="B38" s="58">
        <v>36459</v>
      </c>
      <c r="C38" s="59">
        <v>4827329</v>
      </c>
      <c r="D38" s="60">
        <v>336849077.38999999</v>
      </c>
      <c r="E38" s="60">
        <v>72577347</v>
      </c>
    </row>
    <row r="39" spans="1:10" ht="15" customHeight="1" x14ac:dyDescent="0.4">
      <c r="C39" s="61"/>
      <c r="D39" s="61"/>
      <c r="E39" s="62"/>
    </row>
    <row r="40" spans="1:10" ht="15.75" customHeight="1" x14ac:dyDescent="0.4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3.2" x14ac:dyDescent="0.25">
      <c r="C41" s="64"/>
      <c r="D41" s="64"/>
      <c r="E41" s="64"/>
    </row>
    <row r="42" spans="1:10" ht="13.2" x14ac:dyDescent="0.25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3.2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2013-07-17T20:13:50Z</dcterms:created>
  <dcterms:modified xsi:type="dcterms:W3CDTF">2013-07-18T12:22:33Z</dcterms:modified>
</cp:coreProperties>
</file>