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<sst xmlns="http://schemas.openxmlformats.org/spreadsheetml/2006/main" count="45" uniqueCount="32">
  <si>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</si>
  <si>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</si>
  <si>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t>FOR THE MONTH OF:</t>
  </si>
  <si>
    <t>JANUARY 2009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</si>
  <si>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</si>
  <si>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</si>
  <si>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</si>
  <si>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</si>
  <si>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</si>
  <si>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</si>
  <si>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</si>
  <si>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</si>
  <si>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</si>
  <si>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</si>
  <si>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</si>
  <si>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</si>
  <si>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</si>
  <si>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</si>
  <si>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</si>
  <si>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</si>
  <si>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</si>
  <si>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</si>
  <si>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</si>
  <si>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2008 -  JANUARY 31, 2009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</si>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</sst>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437734</v>
      </c>
      <c r="E9" s="23">
        <v>31332919.19</v>
      </c>
      <c r="F9" s="23">
        <f>164383.56*31</f>
        <v>5095890.36</v>
      </c>
      <c r="G9" s="23">
        <v>34895596.47</v>
      </c>
      <c r="H9" s="24">
        <v>31892353.97</v>
      </c>
    </row>
    <row r="10" ht="23.25">
      <c r="F10" s="25"/>
    </row>
    <row r="11" spans="1:14" ht="12.75">
      <c r="A11" s="26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tr">
        <f>C3</f>
        <v>JANUARY 2009</v>
      </c>
      <c r="D17" s="7"/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39814</v>
      </c>
      <c r="C23" s="36">
        <v>39783</v>
      </c>
      <c r="D23" s="37" t="s">
        <v>20</v>
      </c>
      <c r="E23" s="38" t="s">
        <v>21</v>
      </c>
      <c r="F23" s="36">
        <v>39448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31332919.19</v>
      </c>
      <c r="C24" s="40">
        <f>'Landbased Revenue'!G9</f>
        <v>34895596.47</v>
      </c>
      <c r="D24" s="41">
        <f>B24-C24</f>
        <v>-3562677.2799999975</v>
      </c>
      <c r="E24" s="42">
        <f>D24/C24</f>
        <v>-0.10209532549652382</v>
      </c>
      <c r="F24" s="43">
        <f>'Landbased Revenue'!H9</f>
        <v>31892353.97</v>
      </c>
      <c r="G24" s="44">
        <f>B24-F24</f>
        <v>-559434.7799999975</v>
      </c>
      <c r="H24" s="42">
        <f>G24/F24</f>
        <v>-0.01754134487928479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D9+2613359</f>
        <v>3051093</v>
      </c>
      <c r="D38" s="53">
        <f>E9+182302904</f>
        <v>213635823.19</v>
      </c>
      <c r="E38" s="53">
        <f>F9+30246575</f>
        <v>35342465.36</v>
      </c>
    </row>
    <row r="39" ht="20.25">
      <c r="E39" s="54"/>
    </row>
    <row r="40" spans="1:10" ht="15.75" customHeight="1">
      <c r="A40" s="55"/>
      <c r="B40" s="55"/>
      <c r="C40" s="55"/>
      <c r="D40" s="55"/>
      <c r="E40" s="54"/>
      <c r="F40" s="55"/>
      <c r="G40" s="55"/>
      <c r="H40" s="55"/>
      <c r="I40" s="55"/>
      <c r="J40" s="55"/>
    </row>
    <row r="41" s="55" customFormat="1" ht="12.75"/>
    <row r="42" spans="1:10" ht="12.75">
      <c r="A42" s="56"/>
      <c r="B42" s="56"/>
      <c r="C42" s="56"/>
      <c r="D42" s="56"/>
      <c r="E42" s="56"/>
      <c r="F42" s="56"/>
      <c r="G42" s="56"/>
      <c r="H42" s="55"/>
      <c r="I42" s="55"/>
      <c r="J42" s="55"/>
    </row>
    <row r="43" spans="1:10" ht="12.75">
      <c r="A43" s="55"/>
      <c r="B43" s="55"/>
      <c r="C43" s="55"/>
      <c r="D43" s="55"/>
      <c r="E43" s="55"/>
      <c r="F43" s="55"/>
      <c r="G43" s="55"/>
      <c r="H43" s="55"/>
      <c r="I43" s="55"/>
      <c r="J43" s="55"/>
    </row>
    <row r="44" spans="1:8" ht="12.75" customHeight="1">
      <c r="A44" s="55"/>
      <c r="B44" s="57"/>
      <c r="C44" s="57"/>
      <c r="D44" s="57"/>
      <c r="E44" s="57"/>
      <c r="F44" s="57"/>
      <c r="G44" s="57"/>
      <c r="H44" s="57"/>
    </row>
    <row r="45" ht="12.75" customHeight="1">
      <c r="A45" s="55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2009-02-16T21:53:36Z</dcterms:created>
  <dcterms:modified xsi:type="dcterms:W3CDTF">2009-02-16T21:54:16Z</dcterms:modified>
  <cp:category/>
  <cp:version/>
  <cp:contentType/>
  <cp:contentStatus/>
</cp:coreProperties>
</file>