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625" windowHeight="603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<sst xmlns="http://schemas.openxmlformats.org/spreadsheetml/2006/main" count="66" uniqueCount="41">
  <si>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</si>
  <si>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</si>
  <si>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</si>
  <si>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</si>
  <si>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</si>
  <si>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</si>
  <si>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</si>
  <si>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</si>
  <si>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</si>
  <si>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</si>
  <si>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</si>
  <si>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</si>
  <si>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</si>
  <si>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</si>
  <si>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</si>
  <si>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</si>
  <si>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</si>
  <si>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</si>
  <si>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</si>
  <si>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</si>
  <si>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</si>
  <si>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</si>
  <si>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</si>
  <si>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</si>
  <si>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</si>
  <si>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</si>
  <si>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</si>
  <si>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</si>
  <si>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</si>
  <si>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</si>
  <si>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</si>
  <si>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</si>
  <si>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</si>
  <si>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</si>
  <si>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APRIL 30, 2012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</si>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</sst>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0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A13" sqref="A13"/>
    </sheetView>
  </sheetViews>
  <sheetFormatPr defaultRowHeight="12" x14ac:dyDescent="0.15"/>
  <cols>
    <col min="1" max="1" width="23.87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8" width="13.75" style="20" customWidth="1"/>
    <col min="9" max="16384" width="9" style="20"/>
  </cols>
  <sheetData>
    <row r="1" spans="1:11" s="8" customFormat="1" ht="14.2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7.2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7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30</v>
      </c>
      <c r="D8" s="42">
        <v>102334</v>
      </c>
      <c r="E8" s="43">
        <v>7567380.7199999997</v>
      </c>
      <c r="F8" s="44">
        <f>E8*0.215</f>
        <v>1626986.8547999999</v>
      </c>
      <c r="G8" s="43">
        <v>8798732.3499999996</v>
      </c>
      <c r="H8" s="45">
        <v>7787626.8700000001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30</v>
      </c>
      <c r="D9" s="42">
        <v>243455</v>
      </c>
      <c r="E9" s="50">
        <v>12436297.039999999</v>
      </c>
      <c r="F9" s="51">
        <f>E9*0.215</f>
        <v>2673803.8635999998</v>
      </c>
      <c r="G9" s="50">
        <v>14712591.779999999</v>
      </c>
      <c r="H9" s="52">
        <v>13381028.76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19" si="0">C9</f>
        <v>30</v>
      </c>
      <c r="D10" s="42">
        <v>146196</v>
      </c>
      <c r="E10" s="50">
        <v>15801823.359999999</v>
      </c>
      <c r="F10" s="51">
        <f t="shared" ref="F10:F19" si="1">E10*0.215</f>
        <v>3397392.0223999997</v>
      </c>
      <c r="G10" s="50">
        <v>19511151.129999999</v>
      </c>
      <c r="H10" s="52">
        <v>17994835.640000001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30</v>
      </c>
      <c r="D11" s="42">
        <v>85989</v>
      </c>
      <c r="E11" s="50">
        <v>5690961.8399999999</v>
      </c>
      <c r="F11" s="51">
        <f t="shared" si="1"/>
        <v>1223556.7955999998</v>
      </c>
      <c r="G11" s="50">
        <v>7249834.8700000001</v>
      </c>
      <c r="H11" s="52">
        <v>6745838.2199999997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30</v>
      </c>
      <c r="D12" s="42">
        <v>132471</v>
      </c>
      <c r="E12" s="50">
        <v>8493854.2100000009</v>
      </c>
      <c r="F12" s="51">
        <f t="shared" si="1"/>
        <v>1826178.6551500002</v>
      </c>
      <c r="G12" s="50">
        <v>10831922.289999999</v>
      </c>
      <c r="H12" s="52">
        <v>9363731.5399999991</v>
      </c>
      <c r="I12" s="46"/>
    </row>
    <row r="13" spans="1:11" ht="15.75" customHeight="1" x14ac:dyDescent="0.2">
      <c r="A13" s="53" t="s">
        <v>23</v>
      </c>
      <c r="B13" s="54">
        <v>35258</v>
      </c>
      <c r="C13" s="55">
        <f t="shared" si="0"/>
        <v>30</v>
      </c>
      <c r="D13" s="56">
        <v>0</v>
      </c>
      <c r="E13" s="57">
        <v>0</v>
      </c>
      <c r="F13" s="58">
        <f t="shared" si="1"/>
        <v>0</v>
      </c>
      <c r="G13" s="57">
        <v>0</v>
      </c>
      <c r="H13" s="59">
        <v>10943288.84</v>
      </c>
      <c r="I13" s="46"/>
    </row>
    <row r="14" spans="1:11" ht="15.75" customHeight="1" x14ac:dyDescent="0.2">
      <c r="A14" s="53" t="s">
        <v>24</v>
      </c>
      <c r="B14" s="54">
        <v>34909</v>
      </c>
      <c r="C14" s="55">
        <f t="shared" si="0"/>
        <v>30</v>
      </c>
      <c r="D14" s="56">
        <v>143692</v>
      </c>
      <c r="E14" s="57">
        <v>11609061.539999999</v>
      </c>
      <c r="F14" s="58">
        <f t="shared" si="1"/>
        <v>2495948.2311</v>
      </c>
      <c r="G14" s="57">
        <v>14250215.67</v>
      </c>
      <c r="H14" s="59">
        <v>1360605.97</v>
      </c>
      <c r="I14" s="46"/>
    </row>
    <row r="15" spans="1:11" ht="15.75" customHeight="1" x14ac:dyDescent="0.2">
      <c r="A15" s="53" t="s">
        <v>25</v>
      </c>
      <c r="B15" s="54">
        <v>38495</v>
      </c>
      <c r="C15" s="55">
        <f t="shared" si="0"/>
        <v>30</v>
      </c>
      <c r="D15" s="56">
        <v>351299</v>
      </c>
      <c r="E15" s="57">
        <v>27879423.940000001</v>
      </c>
      <c r="F15" s="58">
        <f t="shared" si="1"/>
        <v>5994076.1471000006</v>
      </c>
      <c r="G15" s="57">
        <v>31698943.190000001</v>
      </c>
      <c r="H15" s="59">
        <v>30317667.27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f t="shared" si="0"/>
        <v>30</v>
      </c>
      <c r="D16" s="42">
        <v>55927</v>
      </c>
      <c r="E16" s="50">
        <v>4517213.18</v>
      </c>
      <c r="F16" s="51">
        <f t="shared" si="1"/>
        <v>971200.83369999996</v>
      </c>
      <c r="G16" s="50">
        <v>4937092.49</v>
      </c>
      <c r="H16" s="52">
        <v>4102940.91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f t="shared" si="0"/>
        <v>30</v>
      </c>
      <c r="D17" s="42">
        <v>119829</v>
      </c>
      <c r="E17" s="50">
        <v>10876687.109999999</v>
      </c>
      <c r="F17" s="51">
        <f t="shared" si="1"/>
        <v>2338487.7286499999</v>
      </c>
      <c r="G17" s="50">
        <v>12241164.9</v>
      </c>
      <c r="H17" s="52">
        <v>11399005.939999999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f t="shared" si="0"/>
        <v>30</v>
      </c>
      <c r="D18" s="42">
        <v>92248</v>
      </c>
      <c r="E18" s="50">
        <v>9172240.5</v>
      </c>
      <c r="F18" s="51">
        <f t="shared" si="1"/>
        <v>1972031.7075</v>
      </c>
      <c r="G18" s="50">
        <v>10497360.67</v>
      </c>
      <c r="H18" s="52">
        <v>9551588.6099999994</v>
      </c>
      <c r="I18" s="46"/>
    </row>
    <row r="19" spans="1:14" ht="15.75" customHeight="1" x14ac:dyDescent="0.2">
      <c r="A19" s="53" t="s">
        <v>29</v>
      </c>
      <c r="B19" s="54">
        <v>34607</v>
      </c>
      <c r="C19" s="55">
        <f t="shared" si="0"/>
        <v>30</v>
      </c>
      <c r="D19" s="56">
        <v>100151</v>
      </c>
      <c r="E19" s="57">
        <v>6889579.7999999998</v>
      </c>
      <c r="F19" s="58">
        <f t="shared" si="1"/>
        <v>1481259.6569999999</v>
      </c>
      <c r="G19" s="57">
        <v>7376555.54</v>
      </c>
      <c r="H19" s="59">
        <v>6266136.8899999997</v>
      </c>
      <c r="I19" s="46"/>
    </row>
    <row r="20" spans="1:14" ht="15.75" customHeight="1" thickBot="1" x14ac:dyDescent="0.25">
      <c r="A20" s="60" t="s">
        <v>30</v>
      </c>
      <c r="B20" s="61">
        <v>34696</v>
      </c>
      <c r="C20" s="55">
        <f>C9</f>
        <v>30</v>
      </c>
      <c r="D20" s="56">
        <v>107607</v>
      </c>
      <c r="E20" s="57">
        <v>10521760.52</v>
      </c>
      <c r="F20" s="58">
        <f>E20*0.215</f>
        <v>2262178.5118</v>
      </c>
      <c r="G20" s="57">
        <v>11993729.699999999</v>
      </c>
      <c r="H20" s="59">
        <v>10430136.07</v>
      </c>
      <c r="I20" s="46"/>
    </row>
    <row r="21" spans="1:14" ht="18" customHeight="1" thickBot="1" x14ac:dyDescent="0.3">
      <c r="A21" s="62" t="s">
        <v>31</v>
      </c>
      <c r="B21" s="63" t="s">
        <v>1</v>
      </c>
      <c r="C21" s="64"/>
      <c r="D21" s="65">
        <f>SUM(D8:D20)</f>
        <v>1681198</v>
      </c>
      <c r="E21" s="66">
        <f>SUM(E8:E20)</f>
        <v>131456283.75999998</v>
      </c>
      <c r="F21" s="66">
        <f>SUM(F8:F20)</f>
        <v>28263101.008400001</v>
      </c>
      <c r="G21" s="67">
        <f>SUM(G8:G20)</f>
        <v>154099294.57999995</v>
      </c>
      <c r="H21" s="66">
        <f>SUM(H8:H20)</f>
        <v>139644431.52999997</v>
      </c>
      <c r="I21" s="46"/>
    </row>
    <row r="22" spans="1:14" ht="12.75" x14ac:dyDescent="0.2">
      <c r="A22" s="68"/>
      <c r="B22" s="69"/>
      <c r="C22" s="70"/>
      <c r="D22" s="71"/>
      <c r="E22" s="72"/>
      <c r="F22" s="72"/>
      <c r="G22" s="72"/>
      <c r="H22" s="72"/>
      <c r="I22" s="46"/>
    </row>
    <row r="23" spans="1:14" s="77" customFormat="1" ht="13.5" x14ac:dyDescent="0.25">
      <c r="A23" s="73"/>
      <c r="B23" s="73"/>
      <c r="C23" s="74"/>
      <c r="D23" s="75"/>
      <c r="E23" s="74"/>
      <c r="F23" s="74"/>
      <c r="G23" s="76"/>
      <c r="H23" s="76"/>
      <c r="I23" s="76"/>
      <c r="J23" s="76"/>
      <c r="K23" s="76"/>
      <c r="L23" s="76"/>
      <c r="M23" s="76"/>
      <c r="N23" s="76"/>
    </row>
    <row r="24" spans="1:14" s="77" customFormat="1" ht="13.5" x14ac:dyDescent="0.25">
      <c r="A24" s="76"/>
      <c r="B24" s="76"/>
      <c r="C24" s="78"/>
      <c r="D24" s="79"/>
      <c r="E24" s="74"/>
      <c r="F24" s="74"/>
      <c r="G24" s="73"/>
      <c r="H24" s="73"/>
      <c r="I24" s="80"/>
      <c r="J24" s="80"/>
      <c r="K24" s="80"/>
      <c r="L24" s="80"/>
      <c r="M24" s="80"/>
      <c r="N24" s="76"/>
    </row>
    <row r="25" spans="1:14" s="77" customFormat="1" ht="13.5" x14ac:dyDescent="0.25">
      <c r="A25" s="73"/>
      <c r="B25" s="73"/>
      <c r="C25" s="74"/>
      <c r="D25" s="74"/>
      <c r="E25" s="74"/>
      <c r="F25" s="74"/>
      <c r="G25" s="73"/>
      <c r="H25" s="73"/>
      <c r="I25" s="80"/>
      <c r="J25" s="80"/>
      <c r="K25" s="80"/>
      <c r="L25" s="80"/>
      <c r="M25" s="80"/>
      <c r="N25" s="76"/>
    </row>
    <row r="26" spans="1:14" ht="12.75" x14ac:dyDescent="0.2">
      <c r="A26" s="81"/>
      <c r="B26"/>
      <c r="C26" s="78"/>
      <c r="D26" s="74"/>
      <c r="E26" s="78"/>
      <c r="F26" s="78"/>
      <c r="G26"/>
      <c r="H26"/>
      <c r="I26"/>
      <c r="J26"/>
      <c r="K26"/>
      <c r="L26"/>
      <c r="M26"/>
      <c r="N26"/>
    </row>
    <row r="27" spans="1:14" s="8" customFormat="1" ht="15.75" x14ac:dyDescent="0.15">
      <c r="A27" s="1" t="s">
        <v>0</v>
      </c>
      <c r="B27" s="2"/>
      <c r="C27" s="3"/>
      <c r="D27" s="3"/>
      <c r="E27" s="3"/>
      <c r="F27" s="5"/>
    </row>
    <row r="28" spans="1:14" s="8" customFormat="1" ht="18" customHeight="1" x14ac:dyDescent="0.15">
      <c r="A28" s="1" t="s">
        <v>32</v>
      </c>
      <c r="B28" s="2"/>
      <c r="C28" s="3"/>
      <c r="D28" s="3"/>
      <c r="E28" s="3"/>
      <c r="F28" s="5"/>
    </row>
    <row r="29" spans="1:14" s="8" customFormat="1" ht="15.75" x14ac:dyDescent="0.15">
      <c r="A29" s="1" t="s">
        <v>33</v>
      </c>
      <c r="C29" s="82" t="s">
        <v>34</v>
      </c>
      <c r="D29" s="3"/>
      <c r="E29" s="3"/>
      <c r="F29" s="83"/>
    </row>
    <row r="30" spans="1:14" ht="12.75" x14ac:dyDescent="0.2">
      <c r="A30" s="14"/>
      <c r="B30" s="15" t="s">
        <v>1</v>
      </c>
      <c r="C30" s="84"/>
      <c r="D30" s="17"/>
      <c r="E30" s="14"/>
      <c r="F30" s="85"/>
    </row>
    <row r="31" spans="1:14" ht="13.5" thickBot="1" x14ac:dyDescent="0.25">
      <c r="A31" s="14"/>
      <c r="B31" s="15"/>
      <c r="C31" s="14"/>
      <c r="D31" s="14"/>
      <c r="E31" s="14"/>
      <c r="F31" s="85" t="s">
        <v>35</v>
      </c>
    </row>
    <row r="32" spans="1:14" ht="14.25" customHeight="1" x14ac:dyDescent="0.2">
      <c r="A32" s="41" t="s">
        <v>36</v>
      </c>
      <c r="B32" s="24" t="s">
        <v>6</v>
      </c>
      <c r="C32" s="41" t="s">
        <v>37</v>
      </c>
      <c r="D32" s="41" t="s">
        <v>37</v>
      </c>
      <c r="E32" s="41" t="s">
        <v>37</v>
      </c>
      <c r="F32" s="85"/>
    </row>
    <row r="33" spans="1:7" ht="14.25" customHeight="1" thickBot="1" x14ac:dyDescent="0.25">
      <c r="A33" s="86" t="s">
        <v>11</v>
      </c>
      <c r="B33" s="32" t="s">
        <v>12</v>
      </c>
      <c r="C33" s="35" t="s">
        <v>14</v>
      </c>
      <c r="D33" s="86" t="s">
        <v>38</v>
      </c>
      <c r="E33" s="35" t="s">
        <v>39</v>
      </c>
      <c r="F33" s="85"/>
    </row>
    <row r="34" spans="1:7" ht="15.75" customHeight="1" x14ac:dyDescent="0.2">
      <c r="A34" s="39" t="s">
        <v>18</v>
      </c>
      <c r="B34" s="40">
        <v>35342</v>
      </c>
      <c r="C34" s="87">
        <v>1026666</v>
      </c>
      <c r="D34" s="88">
        <v>73656342.170000002</v>
      </c>
      <c r="E34" s="89">
        <f>0.215*D34</f>
        <v>15836113.56655</v>
      </c>
      <c r="F34" s="90"/>
    </row>
    <row r="35" spans="1:7" ht="15.75" customHeight="1" x14ac:dyDescent="0.2">
      <c r="A35" s="47" t="s">
        <v>19</v>
      </c>
      <c r="B35" s="48">
        <v>36880</v>
      </c>
      <c r="C35" s="89">
        <v>2607526</v>
      </c>
      <c r="D35" s="91">
        <v>131089838.48999999</v>
      </c>
      <c r="E35" s="89">
        <f t="shared" ref="E35:E46" si="2">0.215*D35</f>
        <v>28184315.275349997</v>
      </c>
      <c r="F35" s="90"/>
      <c r="G35" s="92"/>
    </row>
    <row r="36" spans="1:7" ht="15.75" customHeight="1" x14ac:dyDescent="0.2">
      <c r="A36" s="47" t="s">
        <v>20</v>
      </c>
      <c r="B36" s="48">
        <v>34524</v>
      </c>
      <c r="C36" s="89">
        <v>1532778</v>
      </c>
      <c r="D36" s="91">
        <v>180100038.40000001</v>
      </c>
      <c r="E36" s="89">
        <f t="shared" si="2"/>
        <v>38721508.255999997</v>
      </c>
      <c r="F36" s="90"/>
    </row>
    <row r="37" spans="1:7" ht="15.75" customHeight="1" x14ac:dyDescent="0.2">
      <c r="A37" s="47" t="s">
        <v>21</v>
      </c>
      <c r="B37" s="48">
        <v>34474</v>
      </c>
      <c r="C37" s="89">
        <v>1008117</v>
      </c>
      <c r="D37" s="91">
        <v>63652194.049999997</v>
      </c>
      <c r="E37" s="89">
        <f t="shared" si="2"/>
        <v>13685221.720749998</v>
      </c>
      <c r="F37" s="90"/>
    </row>
    <row r="38" spans="1:7" ht="15.75" customHeight="1" x14ac:dyDescent="0.2">
      <c r="A38" s="47" t="s">
        <v>22</v>
      </c>
      <c r="B38" s="48">
        <v>38127</v>
      </c>
      <c r="C38" s="89">
        <v>1486814</v>
      </c>
      <c r="D38" s="91">
        <v>95949814.469999999</v>
      </c>
      <c r="E38" s="89">
        <f t="shared" si="2"/>
        <v>20629210.111049999</v>
      </c>
      <c r="F38" s="90"/>
    </row>
    <row r="39" spans="1:7" ht="16.5" customHeight="1" x14ac:dyDescent="0.2">
      <c r="A39" s="53" t="s">
        <v>40</v>
      </c>
      <c r="B39" s="54">
        <v>35258</v>
      </c>
      <c r="C39" s="93">
        <v>1030445</v>
      </c>
      <c r="D39" s="94">
        <v>77906522.719999999</v>
      </c>
      <c r="E39" s="93">
        <f t="shared" si="2"/>
        <v>16749902.3848</v>
      </c>
      <c r="F39" s="85"/>
    </row>
    <row r="40" spans="1:7" ht="15.75" customHeight="1" x14ac:dyDescent="0.2">
      <c r="A40" s="53" t="s">
        <v>24</v>
      </c>
      <c r="B40" s="54">
        <v>34909</v>
      </c>
      <c r="C40" s="93">
        <v>666691</v>
      </c>
      <c r="D40" s="94">
        <v>43059253.270000003</v>
      </c>
      <c r="E40" s="93">
        <f t="shared" si="2"/>
        <v>9257739.4530500006</v>
      </c>
      <c r="F40" s="95"/>
    </row>
    <row r="41" spans="1:7" ht="15.75" customHeight="1" x14ac:dyDescent="0.2">
      <c r="A41" s="53" t="s">
        <v>25</v>
      </c>
      <c r="B41" s="54">
        <v>38495</v>
      </c>
      <c r="C41" s="93">
        <v>3788405</v>
      </c>
      <c r="D41" s="94">
        <v>298963662.81</v>
      </c>
      <c r="E41" s="93">
        <f t="shared" si="2"/>
        <v>64277187.504150003</v>
      </c>
      <c r="F41" s="17"/>
    </row>
    <row r="42" spans="1:7" ht="15.75" customHeight="1" x14ac:dyDescent="0.2">
      <c r="A42" s="47" t="s">
        <v>26</v>
      </c>
      <c r="B42" s="48">
        <v>39218</v>
      </c>
      <c r="C42" s="89">
        <v>531419</v>
      </c>
      <c r="D42" s="91">
        <v>43289854.219999999</v>
      </c>
      <c r="E42" s="89">
        <f t="shared" si="2"/>
        <v>9307318.6572999991</v>
      </c>
      <c r="F42" s="17"/>
    </row>
    <row r="43" spans="1:7" ht="15.75" customHeight="1" x14ac:dyDescent="0.2">
      <c r="A43" s="47" t="s">
        <v>27</v>
      </c>
      <c r="B43" s="48">
        <v>34552</v>
      </c>
      <c r="C43" s="89">
        <v>1257728</v>
      </c>
      <c r="D43" s="91">
        <v>111950320.19</v>
      </c>
      <c r="E43" s="89">
        <f t="shared" si="2"/>
        <v>24069318.840849999</v>
      </c>
      <c r="F43" s="96"/>
    </row>
    <row r="44" spans="1:7" ht="15.75" customHeight="1" x14ac:dyDescent="0.2">
      <c r="A44" s="47" t="s">
        <v>28</v>
      </c>
      <c r="B44" s="48">
        <v>34582</v>
      </c>
      <c r="C44" s="89">
        <v>947588</v>
      </c>
      <c r="D44" s="91">
        <v>90481413.920000002</v>
      </c>
      <c r="E44" s="89">
        <f t="shared" si="2"/>
        <v>19453503.992800001</v>
      </c>
      <c r="F44" s="96"/>
    </row>
    <row r="45" spans="1:7" ht="16.5" customHeight="1" x14ac:dyDescent="0.2">
      <c r="A45" s="53" t="s">
        <v>29</v>
      </c>
      <c r="B45" s="54">
        <v>34607</v>
      </c>
      <c r="C45" s="93">
        <v>811235</v>
      </c>
      <c r="D45" s="94">
        <v>60415128.609999999</v>
      </c>
      <c r="E45" s="93">
        <f t="shared" si="2"/>
        <v>12989252.651149999</v>
      </c>
      <c r="F45" s="17"/>
    </row>
    <row r="46" spans="1:7" ht="15.75" customHeight="1" thickBot="1" x14ac:dyDescent="0.25">
      <c r="A46" s="60" t="s">
        <v>30</v>
      </c>
      <c r="B46" s="61">
        <v>34696</v>
      </c>
      <c r="C46" s="93">
        <v>1023065</v>
      </c>
      <c r="D46" s="94">
        <v>102051513.25</v>
      </c>
      <c r="E46" s="93">
        <f t="shared" si="2"/>
        <v>21941075.348749999</v>
      </c>
      <c r="F46" s="17"/>
    </row>
    <row r="47" spans="1:7" ht="18" customHeight="1" thickBot="1" x14ac:dyDescent="0.3">
      <c r="A47" s="62" t="s">
        <v>31</v>
      </c>
      <c r="B47" s="97"/>
      <c r="C47" s="65">
        <f>SUM(C34:C46)</f>
        <v>17718477</v>
      </c>
      <c r="D47" s="66">
        <f>SUM(D34:D46)</f>
        <v>1372565896.5700002</v>
      </c>
      <c r="E47" s="66">
        <f>SUM(E34:E46)</f>
        <v>295101667.76255</v>
      </c>
      <c r="F47" s="96"/>
    </row>
    <row r="48" spans="1:7" ht="12.75" x14ac:dyDescent="0.2">
      <c r="A48" s="14"/>
      <c r="B48" s="15"/>
      <c r="C48" s="98"/>
      <c r="D48" s="98"/>
      <c r="E48" s="98"/>
      <c r="F48" s="17"/>
    </row>
    <row r="49" spans="3:5" ht="12.75" x14ac:dyDescent="0.2">
      <c r="C49" s="99"/>
      <c r="D49" s="99"/>
      <c r="E49" s="99"/>
    </row>
    <row r="50" spans="3:5" ht="12.75" x14ac:dyDescent="0.2">
      <c r="C50" s="100"/>
      <c r="D50" s="100"/>
      <c r="E50" s="100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2012-05-16T18:59:27Z</dcterms:created>
  <dcterms:modified xsi:type="dcterms:W3CDTF">2012-05-16T19:27:53Z</dcterms:modified>
</cp:coreProperties>
</file>