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09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C61" i="1"/>
  <c r="E60" i="1"/>
  <c r="D60" i="1"/>
  <c r="C60" i="1"/>
  <c r="E57" i="1"/>
  <c r="C57" i="1"/>
  <c r="E56" i="1"/>
  <c r="D56" i="1"/>
  <c r="D57" i="1" s="1"/>
  <c r="C56" i="1"/>
  <c r="E53" i="1"/>
  <c r="D53" i="1"/>
  <c r="C53" i="1"/>
  <c r="E52" i="1"/>
  <c r="D52" i="1"/>
  <c r="C52" i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<sst xmlns="http://schemas.openxmlformats.org/spreadsheetml/2006/main" count="76" uniqueCount="49">
  <si>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</si>
  <si>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</si>
  <si>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</si>
  <si>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</si>
  <si>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SEPTEMBER 2024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</si>
  <si>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</si>
  <si>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</si>
  <si>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</si>
  <si>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</si>
  <si>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</si>
  <si>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</si>
  <si>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</si>
  <si>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</si>
  <si>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</si>
  <si>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</si>
  <si>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</si>
  <si>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</si>
  <si>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</si>
  <si>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</si>
  <si>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</si>
  <si>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</si>
  <si>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</si>
  <si>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</si>
  <si>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</si>
  <si>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</si>
  <si>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</si>
  <si>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</si>
  <si>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</si>
  <si>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</si>
  <si>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</si>
  <si>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</si>
  <si>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</si>
  <si>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</si>
  <si>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</si>
  <si>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</si>
  <si>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</si>
  <si>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</si>
  <si>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SEPTEMBER 30, 2024</t>
  </si>
  <si>
    <t xml:space="preserve">  </t>
  </si>
  <si>
    <t xml:space="preserve">Riverboat </t>
  </si>
  <si>
    <t>FYTD</t>
  </si>
  <si>
    <t>Total AGR</t>
  </si>
  <si>
    <t>Fee Remittance</t>
  </si>
  <si>
    <t>July 2023 - September 2023</t>
  </si>
  <si>
    <t>FY 24/25 - FY 23/24</t>
  </si>
  <si>
    <t>July 2022 - September 2022</t>
  </si>
  <si>
    <t>FY 24/25 - FY 22/23</t>
  </si>
  <si>
    <t>July 2021 - September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</si>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</sst>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color rgb="FFFF0000"/>
      <name val="Arial"/>
      <family val="2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7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Fill="1" applyBorder="1" applyProtection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Fill="1" applyBorder="1" applyProtection="1"/>
    <xf numFmtId="167" fontId="17" fillId="0" borderId="0" xfId="1" applyNumberFormat="1" applyFont="1" applyFill="1" applyBorder="1" applyProtection="1"/>
    <xf numFmtId="38" fontId="17" fillId="0" borderId="0" xfId="1" applyNumberFormat="1" applyFont="1" applyFill="1" applyBorder="1" applyProtection="1"/>
    <xf numFmtId="38" fontId="17" fillId="0" borderId="13" xfId="1" applyNumberFormat="1" applyFont="1" applyFill="1" applyBorder="1" applyProtection="1"/>
    <xf numFmtId="164" fontId="3" fillId="0" borderId="14" xfId="0" applyFont="1" applyFill="1" applyBorder="1" applyProtection="1"/>
    <xf numFmtId="165" fontId="3" fillId="0" borderId="15" xfId="0" applyNumberFormat="1" applyFont="1" applyFill="1" applyBorder="1" applyProtection="1"/>
    <xf numFmtId="9" fontId="17" fillId="0" borderId="15" xfId="3" applyFont="1" applyFill="1" applyBorder="1" applyProtection="1"/>
    <xf numFmtId="9" fontId="17" fillId="0" borderId="16" xfId="3" applyFont="1" applyFill="1" applyBorder="1" applyProtection="1"/>
    <xf numFmtId="165" fontId="3" fillId="0" borderId="10" xfId="0" applyNumberFormat="1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8" fillId="0" borderId="14" xfId="0" applyFont="1" applyBorder="1"/>
    <xf numFmtId="164" fontId="18" fillId="0" borderId="15" xfId="0" applyFont="1" applyBorder="1"/>
    <xf numFmtId="9" fontId="3" fillId="0" borderId="15" xfId="3" applyFont="1" applyFill="1" applyBorder="1"/>
    <xf numFmtId="9" fontId="17" fillId="0" borderId="15" xfId="3" applyNumberFormat="1" applyFont="1" applyFill="1" applyBorder="1"/>
    <xf numFmtId="9" fontId="17" fillId="0" borderId="16" xfId="3" applyNumberFormat="1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9" fontId="3" fillId="0" borderId="16" xfId="3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/>
  </sheetViews>
  <sheetFormatPr defaultColWidth="9" defaultRowHeight="12.5"/>
  <cols>
    <col min="1" max="1" width="32" style="20" customWidth="1"/>
    <col min="2" max="2" width="8.33203125" style="20" customWidth="1"/>
    <col min="3" max="3" width="14.75" style="20" customWidth="1"/>
    <col min="4" max="4" width="15.83203125" style="20" bestFit="1" customWidth="1"/>
    <col min="5" max="5" width="17.08203125" style="20" customWidth="1"/>
    <col min="6" max="6" width="14.33203125" style="20" customWidth="1"/>
    <col min="7" max="7" width="15.25" style="20" customWidth="1"/>
    <col min="8" max="8" width="15.33203125" style="20" customWidth="1"/>
    <col min="9" max="16384" width="9" style="20"/>
  </cols>
  <sheetData>
    <row r="1" spans="1:11" s="8" customFormat="1" ht="16.399999999999999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99999999999999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99999999999999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30</v>
      </c>
      <c r="D8" s="40">
        <v>42127</v>
      </c>
      <c r="E8" s="41">
        <v>3317340.84</v>
      </c>
      <c r="F8" s="42">
        <v>713228.29</v>
      </c>
      <c r="G8" s="41">
        <v>3833725.14</v>
      </c>
      <c r="H8" s="43">
        <v>3918875.43</v>
      </c>
      <c r="I8" s="44"/>
    </row>
    <row r="9" spans="1:11" ht="15.75" customHeight="1">
      <c r="A9" s="45" t="s">
        <v>19</v>
      </c>
      <c r="B9" s="46">
        <v>36880</v>
      </c>
      <c r="C9" s="47">
        <v>30</v>
      </c>
      <c r="D9" s="40">
        <v>98876</v>
      </c>
      <c r="E9" s="48">
        <v>7298293.8200000003</v>
      </c>
      <c r="F9" s="49">
        <v>1569133.18</v>
      </c>
      <c r="G9" s="48">
        <v>8134229.9100000001</v>
      </c>
      <c r="H9" s="50">
        <v>8226579.2800000003</v>
      </c>
      <c r="I9" s="44"/>
    </row>
    <row r="10" spans="1:11" ht="15.75" customHeight="1">
      <c r="A10" s="45" t="s">
        <v>20</v>
      </c>
      <c r="B10" s="46">
        <v>34524</v>
      </c>
      <c r="C10" s="47">
        <v>30</v>
      </c>
      <c r="D10" s="40">
        <v>57627</v>
      </c>
      <c r="E10" s="48">
        <v>8077314.2999999998</v>
      </c>
      <c r="F10" s="49">
        <v>1736622.58</v>
      </c>
      <c r="G10" s="48">
        <v>15645652.279999999</v>
      </c>
      <c r="H10" s="50">
        <v>10418236.279999999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30</v>
      </c>
      <c r="D12" s="40">
        <v>39160</v>
      </c>
      <c r="E12" s="48">
        <v>3115193.56</v>
      </c>
      <c r="F12" s="49">
        <v>669766.62</v>
      </c>
      <c r="G12" s="48">
        <v>3566441.1</v>
      </c>
      <c r="H12" s="50">
        <v>3598885.76</v>
      </c>
      <c r="I12" s="44"/>
    </row>
    <row r="13" spans="1:11" ht="15.75" customHeight="1">
      <c r="A13" s="45" t="s">
        <v>23</v>
      </c>
      <c r="B13" s="46">
        <v>41438</v>
      </c>
      <c r="C13" s="47">
        <v>30</v>
      </c>
      <c r="D13" s="40">
        <v>89996</v>
      </c>
      <c r="E13" s="48">
        <v>14061473.83</v>
      </c>
      <c r="F13" s="49">
        <v>3023216.89</v>
      </c>
      <c r="G13" s="48">
        <v>14497994</v>
      </c>
      <c r="H13" s="50">
        <v>14793301</v>
      </c>
      <c r="I13" s="44"/>
    </row>
    <row r="14" spans="1:11" ht="15.75" customHeight="1">
      <c r="A14" s="52" t="s">
        <v>24</v>
      </c>
      <c r="B14" s="53">
        <v>44905</v>
      </c>
      <c r="C14" s="47">
        <v>30</v>
      </c>
      <c r="D14" s="54">
        <v>49845</v>
      </c>
      <c r="E14" s="55">
        <v>6942003.5199999996</v>
      </c>
      <c r="F14" s="56">
        <v>1492530.74</v>
      </c>
      <c r="G14" s="55">
        <v>5715917.5899999999</v>
      </c>
      <c r="H14" s="57">
        <v>7030274.5899999999</v>
      </c>
      <c r="I14" s="44"/>
    </row>
    <row r="15" spans="1:11" ht="15.75" customHeight="1">
      <c r="A15" s="52" t="s">
        <v>25</v>
      </c>
      <c r="B15" s="53">
        <v>38495</v>
      </c>
      <c r="C15" s="47">
        <v>30</v>
      </c>
      <c r="D15" s="54">
        <v>208031</v>
      </c>
      <c r="E15" s="55">
        <v>22973422.300000001</v>
      </c>
      <c r="F15" s="56">
        <v>4939285.8099999996</v>
      </c>
      <c r="G15" s="55">
        <v>25977097.52</v>
      </c>
      <c r="H15" s="57">
        <v>26519085.050000001</v>
      </c>
      <c r="I15" s="44"/>
    </row>
    <row r="16" spans="1:11" ht="15.75" customHeight="1">
      <c r="A16" s="52" t="s">
        <v>26</v>
      </c>
      <c r="B16" s="53">
        <v>41979</v>
      </c>
      <c r="C16" s="47">
        <v>30</v>
      </c>
      <c r="D16" s="54">
        <v>266143</v>
      </c>
      <c r="E16" s="55">
        <v>24579973.079999998</v>
      </c>
      <c r="F16" s="56">
        <v>5284694.1900000004</v>
      </c>
      <c r="G16" s="55">
        <v>25630781.48</v>
      </c>
      <c r="H16" s="57">
        <v>25937567.969999999</v>
      </c>
      <c r="I16" s="44"/>
    </row>
    <row r="17" spans="1:14" ht="15.75" customHeight="1">
      <c r="A17" s="45" t="s">
        <v>27</v>
      </c>
      <c r="B17" s="46">
        <v>39218</v>
      </c>
      <c r="C17" s="47">
        <v>28</v>
      </c>
      <c r="D17" s="40">
        <v>17371</v>
      </c>
      <c r="E17" s="48">
        <v>2301113.91</v>
      </c>
      <c r="F17" s="49">
        <v>494739.51</v>
      </c>
      <c r="G17" s="48">
        <v>2842230.75</v>
      </c>
      <c r="H17" s="50">
        <v>2761421.79</v>
      </c>
      <c r="I17" s="44"/>
    </row>
    <row r="18" spans="1:14" ht="15" customHeight="1">
      <c r="A18" s="45" t="s">
        <v>28</v>
      </c>
      <c r="B18" s="46">
        <v>34552</v>
      </c>
      <c r="C18" s="47">
        <v>29</v>
      </c>
      <c r="D18" s="40">
        <v>63941</v>
      </c>
      <c r="E18" s="48">
        <v>7200975.5899999999</v>
      </c>
      <c r="F18" s="49">
        <v>1548209.76</v>
      </c>
      <c r="G18" s="48">
        <v>8454035.6500000004</v>
      </c>
      <c r="H18" s="50">
        <v>8747733.4700000007</v>
      </c>
      <c r="I18" s="44"/>
    </row>
    <row r="19" spans="1:14" ht="15.75" customHeight="1">
      <c r="A19" s="45" t="s">
        <v>29</v>
      </c>
      <c r="B19" s="46">
        <v>34582</v>
      </c>
      <c r="C19" s="47">
        <v>30</v>
      </c>
      <c r="D19" s="40">
        <v>85309</v>
      </c>
      <c r="E19" s="48">
        <v>11220529.68</v>
      </c>
      <c r="F19" s="49">
        <v>2412413.9</v>
      </c>
      <c r="G19" s="48">
        <v>12366835.050000001</v>
      </c>
      <c r="H19" s="50">
        <v>6797794.9000000004</v>
      </c>
      <c r="I19" s="44"/>
    </row>
    <row r="20" spans="1:14" ht="15.75" customHeight="1">
      <c r="A20" s="52" t="s">
        <v>30</v>
      </c>
      <c r="B20" s="53">
        <v>34607</v>
      </c>
      <c r="C20" s="47">
        <v>29</v>
      </c>
      <c r="D20" s="54">
        <v>3249</v>
      </c>
      <c r="E20" s="55">
        <v>99946.57</v>
      </c>
      <c r="F20" s="56">
        <v>21488.52</v>
      </c>
      <c r="G20" s="55">
        <v>571800.62</v>
      </c>
      <c r="H20" s="57">
        <v>890788.3</v>
      </c>
      <c r="I20" s="44"/>
    </row>
    <row r="21" spans="1:14" ht="15.75" customHeight="1">
      <c r="A21" s="52" t="s">
        <v>31</v>
      </c>
      <c r="B21" s="53">
        <v>34696</v>
      </c>
      <c r="C21" s="47">
        <v>30</v>
      </c>
      <c r="D21" s="54">
        <v>98343</v>
      </c>
      <c r="E21" s="55">
        <v>6695950.0199999996</v>
      </c>
      <c r="F21" s="56">
        <v>1439629.25</v>
      </c>
      <c r="G21" s="55">
        <v>6821143.8700000001</v>
      </c>
      <c r="H21" s="57">
        <v>7297407.2699999996</v>
      </c>
      <c r="I21" s="44"/>
    </row>
    <row r="22" spans="1:14" ht="15.75" customHeight="1" thickBot="1">
      <c r="A22" s="58" t="s">
        <v>32</v>
      </c>
      <c r="B22" s="59">
        <v>41153</v>
      </c>
      <c r="C22" s="47">
        <v>30</v>
      </c>
      <c r="D22" s="54">
        <v>77493</v>
      </c>
      <c r="E22" s="55">
        <v>11760808.949999999</v>
      </c>
      <c r="F22" s="56">
        <v>2528573.9</v>
      </c>
      <c r="G22" s="55">
        <v>13201079.359999999</v>
      </c>
      <c r="H22" s="57">
        <v>12535591.84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1197511</v>
      </c>
      <c r="E23" s="64">
        <v>129644339.97</v>
      </c>
      <c r="F23" s="64">
        <v>27873533.140000001</v>
      </c>
      <c r="G23" s="65">
        <v>147258964.31999999</v>
      </c>
      <c r="H23" s="64">
        <v>139473542.93000001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399999999999999" customHeight="1">
      <c r="A27" s="1" t="s">
        <v>34</v>
      </c>
      <c r="B27" s="2"/>
      <c r="C27" s="3"/>
      <c r="D27" s="3"/>
      <c r="E27" s="3"/>
      <c r="F27" s="5"/>
    </row>
    <row r="28" spans="1:14" s="8" customFormat="1" ht="16.399999999999999" customHeight="1">
      <c r="A28" s="1" t="s">
        <v>35</v>
      </c>
      <c r="B28" s="2"/>
      <c r="C28" s="3"/>
      <c r="D28" s="3"/>
      <c r="E28" s="3"/>
      <c r="F28" s="5"/>
    </row>
    <row r="29" spans="1:14" s="8" customFormat="1" ht="16.399999999999999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135531</v>
      </c>
      <c r="D34" s="83">
        <v>10858297.060000001</v>
      </c>
      <c r="E34" s="83">
        <v>2334533.84</v>
      </c>
      <c r="F34" s="84"/>
    </row>
    <row r="35" spans="1:7" ht="15.75" customHeight="1">
      <c r="A35" s="45" t="s">
        <v>19</v>
      </c>
      <c r="B35" s="46">
        <v>36880</v>
      </c>
      <c r="C35" s="85">
        <v>334524</v>
      </c>
      <c r="D35" s="85">
        <v>23691323.129999999</v>
      </c>
      <c r="E35" s="85">
        <v>5093634.46</v>
      </c>
      <c r="F35" s="84"/>
      <c r="G35" s="86"/>
    </row>
    <row r="36" spans="1:7" ht="15.75" customHeight="1">
      <c r="A36" s="45" t="s">
        <v>20</v>
      </c>
      <c r="B36" s="46">
        <v>34524</v>
      </c>
      <c r="C36" s="85">
        <v>189049</v>
      </c>
      <c r="D36" s="85">
        <v>32341637.780000001</v>
      </c>
      <c r="E36" s="85">
        <v>6953452.1299999999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125292</v>
      </c>
      <c r="D38" s="85">
        <v>10218444.08</v>
      </c>
      <c r="E38" s="85">
        <v>2196965.4900000002</v>
      </c>
      <c r="F38" s="84"/>
    </row>
    <row r="39" spans="1:7" ht="15.75" customHeight="1">
      <c r="A39" s="45" t="s">
        <v>23</v>
      </c>
      <c r="B39" s="46">
        <v>41438</v>
      </c>
      <c r="C39" s="85">
        <v>296812</v>
      </c>
      <c r="D39" s="85">
        <v>42875083.119999997</v>
      </c>
      <c r="E39" s="85">
        <v>9218142.9199999999</v>
      </c>
      <c r="F39" s="84"/>
    </row>
    <row r="40" spans="1:7" ht="15.75" customHeight="1">
      <c r="A40" s="52" t="s">
        <v>24</v>
      </c>
      <c r="B40" s="53">
        <v>44905</v>
      </c>
      <c r="C40" s="87">
        <v>159098</v>
      </c>
      <c r="D40" s="87">
        <v>20411241.879999999</v>
      </c>
      <c r="E40" s="87">
        <v>4388417.01</v>
      </c>
      <c r="F40" s="88"/>
    </row>
    <row r="41" spans="1:7" ht="15.75" customHeight="1">
      <c r="A41" s="52" t="s">
        <v>25</v>
      </c>
      <c r="B41" s="53">
        <v>38495</v>
      </c>
      <c r="C41" s="87">
        <v>671817</v>
      </c>
      <c r="D41" s="87">
        <v>72186317.150000006</v>
      </c>
      <c r="E41" s="87">
        <v>15520058.17</v>
      </c>
      <c r="F41" s="17"/>
    </row>
    <row r="42" spans="1:7" ht="15.75" customHeight="1">
      <c r="A42" s="52" t="s">
        <v>26</v>
      </c>
      <c r="B42" s="53">
        <v>41979</v>
      </c>
      <c r="C42" s="87">
        <v>814580</v>
      </c>
      <c r="D42" s="87">
        <v>75446276.849999994</v>
      </c>
      <c r="E42" s="87">
        <v>16220949.550000001</v>
      </c>
      <c r="F42" s="17"/>
    </row>
    <row r="43" spans="1:7" ht="15.75" customHeight="1">
      <c r="A43" s="45" t="s">
        <v>27</v>
      </c>
      <c r="B43" s="46">
        <v>39218</v>
      </c>
      <c r="C43" s="85">
        <v>60337</v>
      </c>
      <c r="D43" s="85">
        <v>7727692.5999999996</v>
      </c>
      <c r="E43" s="85">
        <v>1661453.93</v>
      </c>
      <c r="F43" s="17"/>
    </row>
    <row r="44" spans="1:7" ht="15.75" customHeight="1">
      <c r="A44" s="45" t="s">
        <v>28</v>
      </c>
      <c r="B44" s="46">
        <v>34552</v>
      </c>
      <c r="C44" s="85">
        <v>212363</v>
      </c>
      <c r="D44" s="85">
        <v>24125498.670000002</v>
      </c>
      <c r="E44" s="85">
        <v>5186982.1900000004</v>
      </c>
      <c r="F44" s="89"/>
    </row>
    <row r="45" spans="1:7" ht="15.75" customHeight="1">
      <c r="A45" s="45" t="s">
        <v>29</v>
      </c>
      <c r="B45" s="46">
        <v>34582</v>
      </c>
      <c r="C45" s="85">
        <v>271736</v>
      </c>
      <c r="D45" s="85">
        <v>36072580</v>
      </c>
      <c r="E45" s="85">
        <v>7755604.7599999998</v>
      </c>
      <c r="F45" s="89"/>
    </row>
    <row r="46" spans="1:7" ht="16.5" customHeight="1">
      <c r="A46" s="52" t="s">
        <v>30</v>
      </c>
      <c r="B46" s="53">
        <v>34607</v>
      </c>
      <c r="C46" s="87">
        <v>16316</v>
      </c>
      <c r="D46" s="87">
        <v>1154116.73</v>
      </c>
      <c r="E46" s="87">
        <v>248135.13</v>
      </c>
      <c r="F46" s="17"/>
    </row>
    <row r="47" spans="1:7" ht="15.75" customHeight="1">
      <c r="A47" s="52" t="s">
        <v>31</v>
      </c>
      <c r="B47" s="53">
        <v>34696</v>
      </c>
      <c r="C47" s="87">
        <v>305566</v>
      </c>
      <c r="D47" s="87">
        <v>20531005.75</v>
      </c>
      <c r="E47" s="87">
        <v>4414166.26</v>
      </c>
      <c r="F47" s="17"/>
    </row>
    <row r="48" spans="1:7" ht="15.75" customHeight="1" thickBot="1">
      <c r="A48" s="58" t="s">
        <v>32</v>
      </c>
      <c r="B48" s="59">
        <v>41153</v>
      </c>
      <c r="C48" s="87">
        <v>264686</v>
      </c>
      <c r="D48" s="87">
        <v>37343319.049999997</v>
      </c>
      <c r="E48" s="87">
        <v>8028813.5700000003</v>
      </c>
      <c r="F48" s="17"/>
    </row>
    <row r="49" spans="1:6" ht="18" customHeight="1" thickBot="1">
      <c r="A49" s="60" t="s">
        <v>33</v>
      </c>
      <c r="B49" s="90"/>
      <c r="C49" s="63">
        <v>3857707</v>
      </c>
      <c r="D49" s="64">
        <v>414982833.85000002</v>
      </c>
      <c r="E49" s="64">
        <v>89221309.410000026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43</v>
      </c>
      <c r="B51" s="93"/>
      <c r="C51" s="94">
        <v>3950004</v>
      </c>
      <c r="D51" s="94">
        <v>422177005.76000005</v>
      </c>
      <c r="E51" s="95">
        <v>90768056.269999996</v>
      </c>
    </row>
    <row r="52" spans="1:6">
      <c r="A52" s="96" t="s">
        <v>44</v>
      </c>
      <c r="B52" s="97"/>
      <c r="C52" s="98">
        <f>C49-C51</f>
        <v>-92297</v>
      </c>
      <c r="D52" s="99">
        <f>D49-D51</f>
        <v>-7194171.9100000262</v>
      </c>
      <c r="E52" s="100">
        <f>E49-E51</f>
        <v>-1546746.8599999696</v>
      </c>
    </row>
    <row r="53" spans="1:6">
      <c r="A53" s="101"/>
      <c r="B53" s="102"/>
      <c r="C53" s="103">
        <f>C52/C51</f>
        <v>-2.3366305451842581E-2</v>
      </c>
      <c r="D53" s="103">
        <f>D52/D51</f>
        <v>-1.7040653119061114E-2</v>
      </c>
      <c r="E53" s="104">
        <f>E52/E51</f>
        <v>-1.7040652004257903E-2</v>
      </c>
    </row>
    <row r="54" spans="1:6">
      <c r="A54" s="14"/>
      <c r="B54" s="15"/>
      <c r="C54" s="91"/>
      <c r="D54" s="91"/>
      <c r="E54" s="91"/>
    </row>
    <row r="55" spans="1:6">
      <c r="A55" s="92" t="s">
        <v>45</v>
      </c>
      <c r="B55" s="105"/>
      <c r="C55" s="94">
        <v>3755283</v>
      </c>
      <c r="D55" s="94">
        <v>427597300.69999999</v>
      </c>
      <c r="E55" s="95">
        <v>91933419.670000002</v>
      </c>
    </row>
    <row r="56" spans="1:6">
      <c r="A56" s="96" t="s">
        <v>46</v>
      </c>
      <c r="B56" s="106"/>
      <c r="C56" s="107">
        <f>C49-C55</f>
        <v>102424</v>
      </c>
      <c r="D56" s="107">
        <f>D49-D55</f>
        <v>-12614466.849999964</v>
      </c>
      <c r="E56" s="108">
        <f>E49-E55</f>
        <v>-2712110.2599999756</v>
      </c>
    </row>
    <row r="57" spans="1:6">
      <c r="A57" s="109"/>
      <c r="B57" s="110"/>
      <c r="C57" s="111">
        <f>C56/C55</f>
        <v>2.7274642150804614E-2</v>
      </c>
      <c r="D57" s="112">
        <f>D56/D55</f>
        <v>-2.9500810293585571E-2</v>
      </c>
      <c r="E57" s="113">
        <f>E56/E55</f>
        <v>-2.9500809060896926E-2</v>
      </c>
    </row>
    <row r="59" spans="1:6">
      <c r="A59" s="92" t="s">
        <v>47</v>
      </c>
      <c r="B59" s="105"/>
      <c r="C59" s="94">
        <v>3361672</v>
      </c>
      <c r="D59" s="94">
        <v>410450981</v>
      </c>
      <c r="E59" s="95">
        <v>88246961</v>
      </c>
    </row>
    <row r="60" spans="1:6">
      <c r="A60" s="96" t="s">
        <v>48</v>
      </c>
      <c r="B60" s="106"/>
      <c r="C60" s="114">
        <f>C49-C59</f>
        <v>496035</v>
      </c>
      <c r="D60" s="114">
        <f>D49-D59</f>
        <v>4531852.8500000238</v>
      </c>
      <c r="E60" s="115">
        <f>E49-E59</f>
        <v>974348.41000002623</v>
      </c>
    </row>
    <row r="61" spans="1:6">
      <c r="A61" s="109"/>
      <c r="B61" s="110"/>
      <c r="C61" s="111">
        <f>C60/C59</f>
        <v>0.1475560375908179</v>
      </c>
      <c r="D61" s="111">
        <f>D60/D59</f>
        <v>1.1041154875446683E-2</v>
      </c>
      <c r="E61" s="116">
        <f>E60/E59</f>
        <v>1.1041155400241219E-2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2024-10-15T21:33:57Z</dcterms:created>
  <dcterms:modified xsi:type="dcterms:W3CDTF">2024-10-15T21:34:48Z</dcterms:modified>
</cp:coreProperties>
</file>