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2\"/>
    </mc:Choice>
  </mc:AlternateContent>
  <bookViews>
    <workbookView xWindow="0" yWindow="0" windowWidth="28800" windowHeight="1360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C53" i="1"/>
  <c r="G52" i="1"/>
  <c r="F52" i="1"/>
  <c r="F53" i="1" s="1"/>
  <c r="E52" i="1"/>
  <c r="E53" i="1" s="1"/>
  <c r="D52" i="1"/>
  <c r="D53" i="1" s="1"/>
  <c r="C52" i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<sst xmlns="http://schemas.openxmlformats.org/spreadsheetml/2006/main" count="62" uniqueCount="43">
  <si>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</si>
  <si>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</si>
  <si>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</si>
  <si>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</si>
  <si>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FEBRUARY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</si>
  <si>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</si>
  <si>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</si>
  <si>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</si>
  <si>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</si>
  <si>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</si>
  <si>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</si>
  <si>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</si>
  <si>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</si>
  <si>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</si>
  <si>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</si>
  <si>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</si>
  <si>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</si>
  <si>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</si>
  <si>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</si>
  <si>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</si>
  <si>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</si>
  <si>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</si>
  <si>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</si>
  <si>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</si>
  <si>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</si>
  <si>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</si>
  <si>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</si>
  <si>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</si>
  <si>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</si>
  <si>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</si>
  <si>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</si>
  <si>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</si>
  <si>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</si>
  <si>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</si>
  <si>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FEBRUARY 28,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</si>
  <si>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</si>
  <si>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</si>
  <si>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</si>
  <si>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</si>
  <si>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</si>
  <si>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</si>
  <si>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February 2020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</si>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</sst>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0" fillId="0" borderId="14" xfId="0" applyBorder="1"/>
    <xf numFmtId="166" fontId="5" fillId="0" borderId="14" xfId="1" applyNumberFormat="1" applyFont="1" applyFill="1" applyBorder="1"/>
    <xf numFmtId="166" fontId="5" fillId="0" borderId="15" xfId="1" applyNumberFormat="1" applyFont="1" applyFill="1" applyBorder="1"/>
    <xf numFmtId="164" fontId="2" fillId="0" borderId="16" xfId="0" applyFont="1" applyBorder="1"/>
    <xf numFmtId="164" fontId="0" fillId="0" borderId="0" xfId="0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7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376613" y="2976562"/>
          <a:ext cx="133350" cy="2714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276975" y="2933700"/>
          <a:ext cx="133350" cy="27241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C18" sqref="C18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2.75" style="6" customWidth="1"/>
    <col min="5" max="5" width="13.5" style="6" customWidth="1"/>
    <col min="6" max="6" width="13.75" style="6" customWidth="1"/>
    <col min="7" max="7" width="12.5" style="6" customWidth="1"/>
    <col min="8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28</v>
      </c>
      <c r="D9" s="26">
        <v>64238</v>
      </c>
      <c r="E9" s="27">
        <v>11722954.560000001</v>
      </c>
      <c r="F9" s="28">
        <v>2110131.7999999998</v>
      </c>
      <c r="G9" s="28">
        <v>9612822.7600000016</v>
      </c>
      <c r="H9" s="29">
        <v>1778372.2106000003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28</v>
      </c>
      <c r="D10" s="34">
        <v>37134</v>
      </c>
      <c r="E10" s="35">
        <v>2840070.1</v>
      </c>
      <c r="F10" s="36">
        <v>511212.59</v>
      </c>
      <c r="G10" s="36">
        <v>2328857.5100000002</v>
      </c>
      <c r="H10" s="37">
        <v>430838.63935000001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28</v>
      </c>
      <c r="D11" s="34">
        <v>40985</v>
      </c>
      <c r="E11" s="35">
        <v>5462351.0099999998</v>
      </c>
      <c r="F11" s="36">
        <v>983223.19</v>
      </c>
      <c r="G11" s="36">
        <v>4479127.82</v>
      </c>
      <c r="H11" s="37">
        <v>828638.64670000004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28</v>
      </c>
      <c r="D12" s="41">
        <v>29643</v>
      </c>
      <c r="E12" s="42">
        <v>2915737.96</v>
      </c>
      <c r="F12" s="43">
        <v>524832.81000000006</v>
      </c>
      <c r="G12" s="43">
        <v>2390905.15</v>
      </c>
      <c r="H12" s="44">
        <v>442317.45275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172000</v>
      </c>
      <c r="E13" s="43">
        <v>22941113.630000003</v>
      </c>
      <c r="F13" s="43">
        <v>4129400.3899999997</v>
      </c>
      <c r="G13" s="43">
        <v>18811713.240000002</v>
      </c>
      <c r="H13" s="44">
        <v>3480166.9494000003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44228</v>
      </c>
      <c r="C27" s="67">
        <v>44197</v>
      </c>
      <c r="D27" s="68" t="s">
        <v>30</v>
      </c>
      <c r="E27" s="69" t="s">
        <v>31</v>
      </c>
      <c r="F27" s="70">
        <v>43863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11722954.560000001</v>
      </c>
      <c r="C28" s="27">
        <v>14203407.15</v>
      </c>
      <c r="D28" s="73">
        <v>-2480452.59</v>
      </c>
      <c r="E28" s="74">
        <v>-0.17463785722709496</v>
      </c>
      <c r="F28" s="75">
        <v>15402410.34</v>
      </c>
      <c r="G28" s="76">
        <v>-3679455.7799999993</v>
      </c>
      <c r="H28" s="74">
        <v>-0.23888831025651011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2840070.1</v>
      </c>
      <c r="C29" s="35">
        <v>3692845.56</v>
      </c>
      <c r="D29" s="79">
        <v>-852775.46</v>
      </c>
      <c r="E29" s="80">
        <v>-0.23092638079346051</v>
      </c>
      <c r="F29" s="50">
        <v>4144382.59</v>
      </c>
      <c r="G29" s="81">
        <v>-1304312.4899999998</v>
      </c>
      <c r="H29" s="80">
        <v>-0.31471816650016371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5462351.0099999998</v>
      </c>
      <c r="C30" s="35">
        <v>6176618.5999999996</v>
      </c>
      <c r="D30" s="79">
        <v>-714267.58999999985</v>
      </c>
      <c r="E30" s="80">
        <v>-0.11564055290705498</v>
      </c>
      <c r="F30" s="50">
        <v>6378240.25</v>
      </c>
      <c r="G30" s="81">
        <v>-915889.24000000022</v>
      </c>
      <c r="H30" s="80">
        <v>-0.14359591424923202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2915737.96</v>
      </c>
      <c r="C31" s="42">
        <v>3062440.6</v>
      </c>
      <c r="D31" s="84">
        <v>-146702.64000000013</v>
      </c>
      <c r="E31" s="85">
        <v>-4.7903831995957775E-2</v>
      </c>
      <c r="F31" s="86">
        <v>4459100.6900000004</v>
      </c>
      <c r="G31" s="87">
        <v>-1543362.7300000004</v>
      </c>
      <c r="H31" s="85">
        <v>-0.34611524549359307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22941113.630000003</v>
      </c>
      <c r="C32" s="89">
        <v>27135311.910000004</v>
      </c>
      <c r="D32" s="90">
        <v>-4194198.28</v>
      </c>
      <c r="E32" s="85">
        <v>-0.15456606114980159</v>
      </c>
      <c r="F32" s="91">
        <v>30384133.870000001</v>
      </c>
      <c r="G32" s="90">
        <v>-7443020.2400000002</v>
      </c>
      <c r="H32" s="85">
        <v>-0.24496404182015935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531218</v>
      </c>
      <c r="D46" s="99">
        <v>93757293.239999995</v>
      </c>
      <c r="E46" s="99">
        <v>16876312.783199999</v>
      </c>
      <c r="F46" s="99">
        <v>76880980.456799999</v>
      </c>
      <c r="G46" s="99">
        <v>14222981.41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401908</v>
      </c>
      <c r="D47" s="101">
        <v>25995863.969999999</v>
      </c>
      <c r="E47" s="101">
        <v>4679255.5145999994</v>
      </c>
      <c r="F47" s="101">
        <v>21316608.455399998</v>
      </c>
      <c r="G47" s="101">
        <v>3943572.54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368185</v>
      </c>
      <c r="D48" s="101">
        <v>44824551.5</v>
      </c>
      <c r="E48" s="101">
        <v>8068419.2699999996</v>
      </c>
      <c r="F48" s="101">
        <v>36756132.230000004</v>
      </c>
      <c r="G48" s="101">
        <v>6799884.54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233761</v>
      </c>
      <c r="D49" s="103">
        <v>23301591.73</v>
      </c>
      <c r="E49" s="103">
        <v>4194286.5113999997</v>
      </c>
      <c r="F49" s="103">
        <v>19107305.218600001</v>
      </c>
      <c r="G49" s="103">
        <v>3534851.46</v>
      </c>
      <c r="H49" s="4"/>
      <c r="I49" s="5"/>
      <c r="J49" s="5"/>
      <c r="K49" s="5"/>
      <c r="L49" s="5"/>
    </row>
    <row r="50" spans="1:12" ht="12.75" x14ac:dyDescent="0.2">
      <c r="A50" s="31" t="s">
        <v>22</v>
      </c>
      <c r="B50" s="32"/>
      <c r="C50" s="100">
        <v>1535072</v>
      </c>
      <c r="D50" s="101">
        <v>187879300.43999997</v>
      </c>
      <c r="E50" s="101">
        <v>33818274.0792</v>
      </c>
      <c r="F50" s="101">
        <v>154061026.3608</v>
      </c>
      <c r="G50" s="101">
        <v>28501289.949999999</v>
      </c>
      <c r="H50" s="4"/>
      <c r="I50" s="5"/>
      <c r="J50" s="5"/>
      <c r="K50" s="5"/>
      <c r="L50" s="5"/>
    </row>
    <row r="51" spans="1:12" ht="12.75" x14ac:dyDescent="0.2">
      <c r="A51" s="104" t="s">
        <v>41</v>
      </c>
      <c r="B51" s="105"/>
      <c r="C51" s="106">
        <v>2393391</v>
      </c>
      <c r="D51" s="106">
        <v>225806963</v>
      </c>
      <c r="E51" s="106">
        <v>40645253</v>
      </c>
      <c r="F51" s="106">
        <v>185161709</v>
      </c>
      <c r="G51" s="107">
        <v>34254916</v>
      </c>
      <c r="H51" s="5"/>
      <c r="I51" s="5"/>
      <c r="J51" s="5"/>
      <c r="K51" s="5"/>
      <c r="L51" s="5"/>
    </row>
    <row r="52" spans="1:12" ht="12.75" x14ac:dyDescent="0.2">
      <c r="A52" s="108" t="s">
        <v>42</v>
      </c>
      <c r="B52" s="109"/>
      <c r="C52" s="110">
        <f>C50-C51</f>
        <v>-858319</v>
      </c>
      <c r="D52" s="110">
        <f t="shared" ref="D52:G52" si="0">D50-D51</f>
        <v>-37927662.560000032</v>
      </c>
      <c r="E52" s="110">
        <f t="shared" si="0"/>
        <v>-6826978.9208000004</v>
      </c>
      <c r="F52" s="110">
        <f t="shared" si="0"/>
        <v>-31100682.639200002</v>
      </c>
      <c r="G52" s="111">
        <f t="shared" si="0"/>
        <v>-5753626.0500000007</v>
      </c>
      <c r="H52" s="5"/>
      <c r="I52" s="5"/>
      <c r="J52" s="5"/>
      <c r="K52" s="5"/>
      <c r="L52" s="5"/>
    </row>
    <row r="53" spans="1:12" ht="12.75" x14ac:dyDescent="0.2">
      <c r="A53" s="112"/>
      <c r="B53" s="113"/>
      <c r="C53" s="114">
        <f>C52/C51</f>
        <v>-0.35862046777981532</v>
      </c>
      <c r="D53" s="114">
        <f t="shared" ref="D53:G53" si="1">D52/D51</f>
        <v>-0.16796498237301935</v>
      </c>
      <c r="E53" s="114">
        <f t="shared" si="1"/>
        <v>-0.16796497541299596</v>
      </c>
      <c r="F53" s="114">
        <f t="shared" si="1"/>
        <v>-0.16796497940727045</v>
      </c>
      <c r="G53" s="115">
        <f t="shared" si="1"/>
        <v>-0.16796497326106422</v>
      </c>
      <c r="H53" s="5"/>
      <c r="I53" s="5"/>
      <c r="J53" s="5"/>
      <c r="K53" s="5"/>
      <c r="L53" s="5"/>
    </row>
    <row r="54" spans="1:12" ht="15" x14ac:dyDescent="0.25">
      <c r="A54" s="116"/>
      <c r="B54" s="117"/>
      <c r="C54" s="117"/>
      <c r="D54" s="117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3">
    <mergeCell ref="F24:H24"/>
    <mergeCell ref="C25:E25"/>
    <mergeCell ref="F25:H25"/>
  </mergeCells>
  <conditionalFormatting sqref="A1:XFD50 H51:XFD53 A54:XFD1048576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2021-03-16T14:12:45Z</dcterms:created>
  <dcterms:modified xsi:type="dcterms:W3CDTF">2021-03-16T14:13:00Z</dcterms:modified>
</cp:coreProperties>
</file>