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<sst xmlns="http://schemas.openxmlformats.org/spreadsheetml/2006/main" count="51" uniqueCount="37">
  <si>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LOUISIANA STATE POLICE</t>
  </si>
  <si>
    <t xml:space="preserve"> </t>
  </si>
  <si>
    <t>FOR THE MONTH OF:</t>
  </si>
  <si>
    <t>APRIL  2008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</si>
  <si>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</si>
  <si>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</si>
  <si>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</si>
  <si>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</si>
  <si>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</si>
  <si>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</si>
  <si>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</si>
  <si>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</si>
  <si>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</si>
  <si>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</si>
  <si>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</si>
  <si>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</si>
  <si>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</si>
  <si>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</si>
  <si>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</si>
  <si>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</si>
  <si>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</si>
  <si>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</si>
  <si>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</si>
  <si>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2007 -  APRIL 30, 2008</t>
  </si>
  <si>
    <t xml:space="preserve">      </t>
  </si>
  <si>
    <t>FYTD</t>
  </si>
  <si>
    <t>Landbase</t>
  </si>
  <si>
    <t>Opening Date</t>
  </si>
  <si>
    <t>Total GGR</t>
  </si>
  <si>
    <t>Fee Remittance</t>
  </si>
  <si>
    <t>*</t>
  </si>
  <si>
    <t>* Fees include a "true-up" payment of $30,198,996.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</si>
  <si>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</si>
  <si>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2007 through March 31, 2008, the Gross Gaming Revenues are $419,530,219, and</t>
  </si>
  <si>
    <t xml:space="preserve">  21.5% of this amount is 90,198,997.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</si>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</sst>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35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30</v>
      </c>
      <c r="D9" s="22">
        <v>470463</v>
      </c>
      <c r="E9" s="23">
        <v>34729237</v>
      </c>
      <c r="F9" s="23">
        <v>4931507</v>
      </c>
      <c r="G9" s="23">
        <v>37426870</v>
      </c>
      <c r="H9" s="24">
        <v>32344742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39539</v>
      </c>
      <c r="C23" s="36">
        <v>39508</v>
      </c>
      <c r="D23" s="37" t="s">
        <v>20</v>
      </c>
      <c r="E23" s="38" t="s">
        <v>21</v>
      </c>
      <c r="F23" s="36">
        <v>39173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34729237</v>
      </c>
      <c r="C24" s="40">
        <f>'Landbased Revenue'!G9</f>
        <v>37426870</v>
      </c>
      <c r="D24" s="41">
        <f>B24-C24</f>
        <v>-2697633</v>
      </c>
      <c r="E24" s="42">
        <f>D24/C24</f>
        <v>-0.0720774406195335</v>
      </c>
      <c r="F24" s="43">
        <f>'Landbased Revenue'!H9</f>
        <v>32344742</v>
      </c>
      <c r="G24" s="44">
        <f>B24-F24</f>
        <v>2384495</v>
      </c>
      <c r="H24" s="42">
        <f>G24/F24</f>
        <v>0.07372125583812046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36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D9+4343273</f>
        <v>4813736</v>
      </c>
      <c r="D38" s="53">
        <f>E9+314503086</f>
        <v>349232323</v>
      </c>
      <c r="E38" s="53">
        <f>F9+75280962</f>
        <v>80212469</v>
      </c>
    </row>
    <row r="39" ht="20.25">
      <c r="E39" s="54" t="s">
        <v>30</v>
      </c>
    </row>
    <row r="40" spans="1:10" ht="15.75" customHeight="1">
      <c r="A40" s="55" t="s">
        <v>31</v>
      </c>
      <c r="B40" s="55"/>
      <c r="C40" s="55"/>
      <c r="D40" s="55"/>
      <c r="E40" s="54"/>
      <c r="F40" s="55"/>
      <c r="G40" s="55"/>
      <c r="H40" s="55"/>
      <c r="I40" s="55"/>
      <c r="J40" s="55"/>
    </row>
    <row r="41" s="55" customFormat="1" ht="12.75">
      <c r="A41" s="55" t="s">
        <v>32</v>
      </c>
    </row>
    <row r="42" spans="1:10" ht="12.75">
      <c r="A42" s="56" t="s">
        <v>33</v>
      </c>
      <c r="B42" s="56"/>
      <c r="C42" s="56"/>
      <c r="D42" s="56"/>
      <c r="E42" s="56"/>
      <c r="F42" s="56"/>
      <c r="G42" s="56"/>
      <c r="H42" s="55"/>
      <c r="I42" s="55"/>
      <c r="J42" s="55"/>
    </row>
    <row r="43" spans="1:10" ht="12.75">
      <c r="A43" s="55" t="s">
        <v>34</v>
      </c>
      <c r="B43" s="55"/>
      <c r="C43" s="55"/>
      <c r="D43" s="55"/>
      <c r="E43" s="55"/>
      <c r="F43" s="55"/>
      <c r="G43" s="55"/>
      <c r="H43" s="55"/>
      <c r="I43" s="55"/>
      <c r="J43" s="55"/>
    </row>
    <row r="44" spans="1:8" ht="12.75" customHeight="1">
      <c r="A44" s="55"/>
      <c r="B44" s="57"/>
      <c r="C44" s="57"/>
      <c r="D44" s="57"/>
      <c r="E44" s="57"/>
      <c r="F44" s="57"/>
      <c r="G44" s="57"/>
      <c r="H44" s="57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2008-05-19T14:47:36Z</dcterms:created>
  <dcterms:modified xsi:type="dcterms:W3CDTF">2008-05-19T14:48:10Z</dcterms:modified>
  <cp:category/>
  <cp:version/>
  <cp:contentType/>
  <cp:contentStatus/>
</cp:coreProperties>
</file>