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Corporate Securities\Revenue Information\FY 2025-2026 Revenues\2025-08\"/>
    </mc:Choice>
  </mc:AlternateContent>
  <bookViews>
    <workbookView xWindow="0" yWindow="0" windowWidth="28800" windowHeight="12300"/>
  </bookViews>
  <sheets>
    <sheet name="Landbased Revenu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9" i="1" l="1"/>
  <c r="E50" i="1" s="1"/>
  <c r="D49" i="1"/>
  <c r="D50" i="1" s="1"/>
  <c r="C49" i="1"/>
  <c r="C50" i="1" s="1"/>
  <c r="E46" i="1"/>
  <c r="E45" i="1"/>
  <c r="D45" i="1"/>
  <c r="D46" i="1" s="1"/>
  <c r="C45" i="1"/>
  <c r="C46" i="1" s="1"/>
  <c r="E41" i="1"/>
  <c r="E42" i="1" s="1"/>
  <c r="D41" i="1"/>
  <c r="D42" i="1" s="1"/>
  <c r="C41" i="1"/>
  <c r="C42" i="1" s="1"/>
</calcChain>
</file>

<file path=xl/sharedStrings.xml><?xml version="1.0" encoding="utf-8"?>
<sst xmlns="http://schemas.openxmlformats.org/spreadsheetml/2006/main" count="50" uniqueCount="36">
  <si>
    <t>LOUISIANA STATE POLICE</t>
  </si>
  <si>
    <t xml:space="preserve"> </t>
  </si>
  <si>
    <r>
      <t xml:space="preserve">MONTHLY ACTIVITY SUMMARY - </t>
    </r>
    <r>
      <rPr>
        <b/>
        <i/>
        <sz val="11"/>
        <rFont val="Arial"/>
        <family val="2"/>
      </rPr>
      <t>LAND BASED</t>
    </r>
  </si>
  <si>
    <t>FOR THE MONTH OF:</t>
  </si>
  <si>
    <t>AUGUST 2025</t>
  </si>
  <si>
    <t>No. of</t>
  </si>
  <si>
    <t>Total</t>
  </si>
  <si>
    <t>Last Month's</t>
  </si>
  <si>
    <t>Same Month</t>
  </si>
  <si>
    <t xml:space="preserve">Opening Date </t>
  </si>
  <si>
    <t>Gaming Days</t>
  </si>
  <si>
    <t>Admissions</t>
  </si>
  <si>
    <t>GGR</t>
  </si>
  <si>
    <t>Fees Due</t>
  </si>
  <si>
    <t>Prior Year</t>
  </si>
  <si>
    <t>Caesars New Orleans</t>
  </si>
  <si>
    <t xml:space="preserve">LAND BASED COMPARISON </t>
  </si>
  <si>
    <t xml:space="preserve">    </t>
  </si>
  <si>
    <t>PREVIOUS MONTH</t>
  </si>
  <si>
    <t>SAME MONTH PRIOR YEAR</t>
  </si>
  <si>
    <t>Difference</t>
  </si>
  <si>
    <t>%</t>
  </si>
  <si>
    <r>
      <t xml:space="preserve">FISCAL YEAR-TO-DATE ACTIVITY SUMMARY - </t>
    </r>
    <r>
      <rPr>
        <b/>
        <i/>
        <sz val="11"/>
        <rFont val="Arial"/>
        <family val="2"/>
      </rPr>
      <t>LAND BASED</t>
    </r>
  </si>
  <si>
    <t>FOR THE PERIOD OF:</t>
  </si>
  <si>
    <t>JULY 1, 2025 - AUGUST 31, 2025</t>
  </si>
  <si>
    <t xml:space="preserve">      </t>
  </si>
  <si>
    <t>FYTD</t>
  </si>
  <si>
    <t>Opening Date</t>
  </si>
  <si>
    <t>Total GGR</t>
  </si>
  <si>
    <t>Fee Remittance</t>
  </si>
  <si>
    <t>July 2024 - August 2024</t>
  </si>
  <si>
    <t>FY 25/26 - FY 24/25</t>
  </si>
  <si>
    <t>July 2023 - August 2023</t>
  </si>
  <si>
    <t>FY 25/26 - FY 23/24</t>
  </si>
  <si>
    <t>July 2022 - August 2022</t>
  </si>
  <si>
    <t>FY 25/26 - FY 22/23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</si>
</sst>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mm/dd/yy"/>
    <numFmt numFmtId="166" formatCode="&quot;$&quot;#,##0"/>
    <numFmt numFmtId="167" formatCode="0.0%"/>
    <numFmt numFmtId="168" formatCode="_(* #,##0_);_(* \(#,##0\);_(* &quot;-&quot;??_);_(@_)"/>
  </numFmts>
  <fonts count="14" x14ac:knownFonts="1">
    <font>
      <sz val="10"/>
      <name val="Courier"/>
    </font>
    <font>
      <b/>
      <sz val="11"/>
      <name val="Arial"/>
      <family val="2"/>
    </font>
    <font>
      <sz val="9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u/>
      <sz val="9"/>
      <name val="Arial"/>
      <family val="2"/>
    </font>
    <font>
      <sz val="11"/>
      <name val="Courier"/>
      <family val="3"/>
    </font>
    <font>
      <sz val="10"/>
      <name val="Courier"/>
      <family val="3"/>
    </font>
    <font>
      <sz val="9"/>
      <name val="Courie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164" fontId="0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</cellStyleXfs>
  <cellXfs count="90">
    <xf numFmtId="164" fontId="0" fillId="0" borderId="0" xfId="0"/>
    <xf numFmtId="164" fontId="1" fillId="0" borderId="0" xfId="0" applyNumberFormat="1" applyFont="1" applyFill="1" applyAlignment="1" applyProtection="1">
      <alignment horizontal="left" vertical="center"/>
    </xf>
    <xf numFmtId="165" fontId="2" fillId="0" borderId="0" xfId="0" applyNumberFormat="1" applyFont="1" applyFill="1" applyAlignment="1" applyProtection="1">
      <alignment vertical="center"/>
    </xf>
    <xf numFmtId="164" fontId="2" fillId="0" borderId="0" xfId="0" applyFont="1" applyFill="1" applyAlignment="1" applyProtection="1">
      <alignment vertical="center"/>
    </xf>
    <xf numFmtId="164" fontId="0" fillId="0" borderId="0" xfId="0" applyFill="1" applyAlignment="1">
      <alignment vertical="center"/>
    </xf>
    <xf numFmtId="165" fontId="4" fillId="0" borderId="0" xfId="0" applyNumberFormat="1" applyFont="1" applyFill="1" applyAlignment="1" applyProtection="1">
      <alignment vertical="center"/>
    </xf>
    <xf numFmtId="49" fontId="1" fillId="0" borderId="0" xfId="0" quotePrefix="1" applyNumberFormat="1" applyFont="1" applyFill="1" applyAlignment="1" applyProtection="1">
      <alignment horizontal="center" vertical="center"/>
    </xf>
    <xf numFmtId="164" fontId="5" fillId="0" borderId="0" xfId="0" applyFont="1" applyFill="1" applyAlignment="1" applyProtection="1">
      <alignment vertical="center"/>
    </xf>
    <xf numFmtId="164" fontId="6" fillId="0" borderId="0" xfId="0" applyNumberFormat="1" applyFont="1" applyFill="1" applyAlignment="1" applyProtection="1">
      <alignment horizontal="left"/>
    </xf>
    <xf numFmtId="165" fontId="2" fillId="0" borderId="0" xfId="0" applyNumberFormat="1" applyFont="1" applyFill="1" applyProtection="1"/>
    <xf numFmtId="49" fontId="7" fillId="0" borderId="0" xfId="0" quotePrefix="1" applyNumberFormat="1" applyFont="1" applyFill="1" applyAlignment="1" applyProtection="1">
      <alignment horizontal="center"/>
    </xf>
    <xf numFmtId="164" fontId="5" fillId="0" borderId="0" xfId="0" applyFont="1" applyFill="1" applyProtection="1"/>
    <xf numFmtId="164" fontId="0" fillId="0" borderId="0" xfId="0" applyFill="1"/>
    <xf numFmtId="164" fontId="6" fillId="0" borderId="1" xfId="0" applyNumberFormat="1" applyFont="1" applyFill="1" applyBorder="1" applyProtection="1"/>
    <xf numFmtId="165" fontId="6" fillId="0" borderId="1" xfId="0" applyNumberFormat="1" applyFont="1" applyFill="1" applyBorder="1" applyAlignment="1" applyProtection="1">
      <alignment horizontal="center"/>
    </xf>
    <xf numFmtId="164" fontId="6" fillId="0" borderId="1" xfId="0" applyNumberFormat="1" applyFont="1" applyFill="1" applyBorder="1" applyAlignment="1" applyProtection="1">
      <alignment horizontal="center"/>
    </xf>
    <xf numFmtId="44" fontId="6" fillId="0" borderId="1" xfId="2" applyNumberFormat="1" applyFont="1" applyFill="1" applyBorder="1" applyAlignment="1" applyProtection="1">
      <alignment horizontal="center"/>
    </xf>
    <xf numFmtId="44" fontId="6" fillId="0" borderId="1" xfId="0" applyNumberFormat="1" applyFont="1" applyFill="1" applyBorder="1" applyAlignment="1" applyProtection="1">
      <alignment horizontal="center"/>
    </xf>
    <xf numFmtId="164" fontId="6" fillId="0" borderId="2" xfId="0" applyNumberFormat="1" applyFont="1" applyFill="1" applyBorder="1" applyAlignment="1" applyProtection="1">
      <alignment horizontal="center"/>
    </xf>
    <xf numFmtId="165" fontId="6" fillId="0" borderId="2" xfId="0" applyNumberFormat="1" applyFont="1" applyFill="1" applyBorder="1" applyAlignment="1" applyProtection="1">
      <alignment horizontal="center"/>
    </xf>
    <xf numFmtId="44" fontId="6" fillId="0" borderId="2" xfId="2" applyNumberFormat="1" applyFont="1" applyFill="1" applyBorder="1" applyAlignment="1" applyProtection="1">
      <alignment horizontal="center"/>
    </xf>
    <xf numFmtId="44" fontId="6" fillId="0" borderId="2" xfId="0" applyNumberFormat="1" applyFont="1" applyFill="1" applyBorder="1" applyAlignment="1" applyProtection="1">
      <alignment horizontal="center"/>
    </xf>
    <xf numFmtId="164" fontId="6" fillId="0" borderId="2" xfId="0" applyFont="1" applyFill="1" applyBorder="1" applyProtection="1"/>
    <xf numFmtId="165" fontId="6" fillId="0" borderId="3" xfId="0" applyNumberFormat="1" applyFont="1" applyFill="1" applyBorder="1" applyAlignment="1" applyProtection="1">
      <alignment horizontal="center"/>
    </xf>
    <xf numFmtId="164" fontId="6" fillId="0" borderId="3" xfId="0" applyFont="1" applyFill="1" applyBorder="1" applyAlignment="1" applyProtection="1">
      <alignment horizontal="center"/>
    </xf>
    <xf numFmtId="3" fontId="6" fillId="0" borderId="3" xfId="0" applyNumberFormat="1" applyFont="1" applyFill="1" applyBorder="1" applyAlignment="1" applyProtection="1">
      <alignment horizontal="center"/>
    </xf>
    <xf numFmtId="6" fontId="6" fillId="0" borderId="3" xfId="2" applyNumberFormat="1" applyFont="1" applyFill="1" applyBorder="1" applyProtection="1"/>
    <xf numFmtId="166" fontId="6" fillId="0" borderId="3" xfId="0" applyNumberFormat="1" applyFont="1" applyFill="1" applyBorder="1" applyProtection="1"/>
    <xf numFmtId="164" fontId="2" fillId="0" borderId="0" xfId="0" applyFont="1" applyFill="1"/>
    <xf numFmtId="164" fontId="9" fillId="0" borderId="0" xfId="0" applyFont="1" applyFill="1" applyAlignment="1">
      <alignment horizontal="center" vertical="center"/>
    </xf>
    <xf numFmtId="164" fontId="2" fillId="0" borderId="0" xfId="0" applyNumberFormat="1" applyFont="1" applyFill="1" applyBorder="1" applyAlignment="1" applyProtection="1">
      <alignment horizontal="left"/>
    </xf>
    <xf numFmtId="164" fontId="2" fillId="0" borderId="0" xfId="0" applyFont="1"/>
    <xf numFmtId="0" fontId="1" fillId="0" borderId="0" xfId="4" applyFont="1" applyFill="1" applyAlignment="1">
      <alignment vertical="center"/>
    </xf>
    <xf numFmtId="0" fontId="1" fillId="0" borderId="0" xfId="4" applyFont="1" applyFill="1" applyAlignment="1">
      <alignment horizontal="center"/>
    </xf>
    <xf numFmtId="0" fontId="2" fillId="0" borderId="0" xfId="4" applyFont="1" applyFill="1"/>
    <xf numFmtId="6" fontId="2" fillId="0" borderId="0" xfId="4" applyNumberFormat="1" applyFont="1" applyFill="1"/>
    <xf numFmtId="0" fontId="6" fillId="0" borderId="0" xfId="4" applyFont="1" applyFill="1" applyAlignment="1">
      <alignment horizontal="center"/>
    </xf>
    <xf numFmtId="38" fontId="2" fillId="0" borderId="0" xfId="4" applyNumberFormat="1" applyFont="1" applyFill="1"/>
    <xf numFmtId="167" fontId="2" fillId="0" borderId="0" xfId="4" applyNumberFormat="1" applyFont="1" applyFill="1"/>
    <xf numFmtId="0" fontId="10" fillId="0" borderId="3" xfId="4" applyFont="1" applyFill="1" applyBorder="1"/>
    <xf numFmtId="17" fontId="6" fillId="0" borderId="1" xfId="4" applyNumberFormat="1" applyFont="1" applyFill="1" applyBorder="1" applyAlignment="1" applyProtection="1">
      <alignment horizontal="center"/>
    </xf>
    <xf numFmtId="17" fontId="6" fillId="0" borderId="4" xfId="4" applyNumberFormat="1" applyFont="1" applyFill="1" applyBorder="1" applyAlignment="1" applyProtection="1">
      <alignment horizontal="center"/>
    </xf>
    <xf numFmtId="38" fontId="6" fillId="0" borderId="4" xfId="4" applyNumberFormat="1" applyFont="1" applyFill="1" applyBorder="1" applyAlignment="1" applyProtection="1">
      <alignment horizontal="center"/>
    </xf>
    <xf numFmtId="167" fontId="6" fillId="0" borderId="5" xfId="4" applyNumberFormat="1" applyFont="1" applyFill="1" applyBorder="1" applyAlignment="1" applyProtection="1">
      <alignment horizontal="center"/>
    </xf>
    <xf numFmtId="6" fontId="6" fillId="0" borderId="6" xfId="4" applyNumberFormat="1" applyFont="1" applyFill="1" applyBorder="1"/>
    <xf numFmtId="38" fontId="6" fillId="0" borderId="7" xfId="4" applyNumberFormat="1" applyFont="1" applyFill="1" applyBorder="1" applyAlignment="1">
      <alignment horizontal="center"/>
    </xf>
    <xf numFmtId="167" fontId="6" fillId="0" borderId="6" xfId="4" applyNumberFormat="1" applyFont="1" applyFill="1" applyBorder="1" applyAlignment="1">
      <alignment horizontal="center"/>
    </xf>
    <xf numFmtId="6" fontId="6" fillId="0" borderId="8" xfId="4" applyNumberFormat="1" applyFont="1" applyFill="1" applyBorder="1"/>
    <xf numFmtId="38" fontId="6" fillId="0" borderId="7" xfId="4" applyNumberFormat="1" applyFont="1" applyFill="1" applyBorder="1"/>
    <xf numFmtId="164" fontId="11" fillId="0" borderId="0" xfId="0" applyFont="1" applyFill="1"/>
    <xf numFmtId="164" fontId="4" fillId="0" borderId="0" xfId="0" applyFont="1" applyFill="1" applyAlignment="1" applyProtection="1">
      <alignment vertical="center"/>
    </xf>
    <xf numFmtId="165" fontId="1" fillId="0" borderId="0" xfId="0" applyNumberFormat="1" applyFont="1" applyFill="1" applyAlignment="1" applyProtection="1">
      <alignment horizontal="left" vertical="center"/>
    </xf>
    <xf numFmtId="164" fontId="1" fillId="0" borderId="0" xfId="0" applyNumberFormat="1" applyFont="1" applyFill="1" applyAlignment="1" applyProtection="1">
      <alignment horizontal="left"/>
    </xf>
    <xf numFmtId="165" fontId="1" fillId="0" borderId="0" xfId="0" applyNumberFormat="1" applyFont="1" applyFill="1" applyAlignment="1" applyProtection="1">
      <alignment horizontal="left"/>
    </xf>
    <xf numFmtId="164" fontId="4" fillId="0" borderId="0" xfId="0" applyFont="1" applyFill="1" applyProtection="1"/>
    <xf numFmtId="164" fontId="2" fillId="0" borderId="0" xfId="0" applyFont="1" applyFill="1" applyProtection="1"/>
    <xf numFmtId="164" fontId="6" fillId="0" borderId="0" xfId="0" applyNumberFormat="1" applyFont="1" applyFill="1" applyBorder="1" applyAlignment="1" applyProtection="1">
      <alignment horizontal="center"/>
    </xf>
    <xf numFmtId="165" fontId="6" fillId="0" borderId="0" xfId="0" applyNumberFormat="1" applyFont="1" applyFill="1" applyBorder="1" applyAlignment="1" applyProtection="1">
      <alignment horizontal="center"/>
    </xf>
    <xf numFmtId="164" fontId="6" fillId="0" borderId="3" xfId="0" applyFont="1" applyFill="1" applyBorder="1" applyProtection="1"/>
    <xf numFmtId="165" fontId="7" fillId="0" borderId="3" xfId="0" applyNumberFormat="1" applyFont="1" applyFill="1" applyBorder="1" applyAlignment="1" applyProtection="1">
      <alignment horizontal="center"/>
    </xf>
    <xf numFmtId="168" fontId="7" fillId="0" borderId="3" xfId="1" applyNumberFormat="1" applyFont="1" applyFill="1" applyBorder="1" applyAlignment="1" applyProtection="1">
      <alignment horizontal="center"/>
    </xf>
    <xf numFmtId="6" fontId="7" fillId="0" borderId="3" xfId="2" applyNumberFormat="1" applyFont="1" applyFill="1" applyBorder="1" applyAlignment="1" applyProtection="1">
      <alignment horizontal="right"/>
    </xf>
    <xf numFmtId="168" fontId="8" fillId="0" borderId="0" xfId="1" applyNumberFormat="1" applyFont="1" applyFill="1"/>
    <xf numFmtId="168" fontId="9" fillId="0" borderId="0" xfId="1" applyNumberFormat="1" applyFont="1" applyFill="1" applyAlignment="1">
      <alignment horizontal="center" vertical="center"/>
    </xf>
    <xf numFmtId="164" fontId="2" fillId="0" borderId="9" xfId="0" quotePrefix="1" applyFont="1" applyBorder="1"/>
    <xf numFmtId="164" fontId="0" fillId="0" borderId="10" xfId="0" applyFill="1" applyBorder="1"/>
    <xf numFmtId="168" fontId="2" fillId="0" borderId="10" xfId="1" applyNumberFormat="1" applyFont="1" applyFill="1" applyBorder="1" applyAlignment="1"/>
    <xf numFmtId="168" fontId="2" fillId="0" borderId="11" xfId="1" applyNumberFormat="1" applyFont="1" applyFill="1" applyBorder="1" applyAlignment="1">
      <alignment horizontal="center"/>
    </xf>
    <xf numFmtId="164" fontId="8" fillId="0" borderId="0" xfId="0" applyFont="1" applyFill="1"/>
    <xf numFmtId="164" fontId="2" fillId="0" borderId="12" xfId="0" applyFont="1" applyBorder="1"/>
    <xf numFmtId="164" fontId="0" fillId="0" borderId="0" xfId="0" applyFill="1" applyBorder="1"/>
    <xf numFmtId="168" fontId="2" fillId="0" borderId="0" xfId="1" applyNumberFormat="1" applyFont="1" applyFill="1" applyBorder="1"/>
    <xf numFmtId="168" fontId="2" fillId="0" borderId="13" xfId="1" applyNumberFormat="1" applyFont="1" applyFill="1" applyBorder="1" applyAlignment="1">
      <alignment horizontal="center" vertical="center"/>
    </xf>
    <xf numFmtId="164" fontId="2" fillId="0" borderId="14" xfId="0" applyFont="1" applyFill="1" applyBorder="1" applyProtection="1"/>
    <xf numFmtId="164" fontId="0" fillId="0" borderId="15" xfId="0" applyFill="1" applyBorder="1"/>
    <xf numFmtId="9" fontId="2" fillId="0" borderId="15" xfId="3" applyFont="1" applyFill="1" applyBorder="1"/>
    <xf numFmtId="167" fontId="2" fillId="0" borderId="16" xfId="3" applyNumberFormat="1" applyFont="1" applyFill="1" applyBorder="1" applyAlignment="1">
      <alignment horizontal="right"/>
    </xf>
    <xf numFmtId="164" fontId="7" fillId="0" borderId="0" xfId="0" applyFont="1" applyFill="1"/>
    <xf numFmtId="165" fontId="2" fillId="0" borderId="10" xfId="0" applyNumberFormat="1" applyFont="1" applyBorder="1"/>
    <xf numFmtId="168" fontId="2" fillId="0" borderId="10" xfId="1" applyNumberFormat="1" applyFont="1" applyFill="1" applyBorder="1" applyProtection="1"/>
    <xf numFmtId="168" fontId="2" fillId="0" borderId="11" xfId="1" applyNumberFormat="1" applyFont="1" applyFill="1" applyBorder="1" applyProtection="1"/>
    <xf numFmtId="164" fontId="12" fillId="0" borderId="0" xfId="0" applyFont="1" applyFill="1"/>
    <xf numFmtId="165" fontId="2" fillId="0" borderId="0" xfId="0" applyNumberFormat="1" applyFont="1" applyBorder="1"/>
    <xf numFmtId="38" fontId="2" fillId="0" borderId="0" xfId="1" applyNumberFormat="1" applyFont="1" applyFill="1" applyBorder="1" applyProtection="1"/>
    <xf numFmtId="38" fontId="2" fillId="0" borderId="13" xfId="1" applyNumberFormat="1" applyFont="1" applyFill="1" applyBorder="1" applyProtection="1"/>
    <xf numFmtId="164" fontId="13" fillId="0" borderId="14" xfId="0" applyFont="1" applyBorder="1"/>
    <xf numFmtId="164" fontId="13" fillId="0" borderId="15" xfId="0" applyFont="1" applyBorder="1"/>
    <xf numFmtId="9" fontId="2" fillId="0" borderId="16" xfId="3" applyFont="1" applyFill="1" applyBorder="1"/>
    <xf numFmtId="168" fontId="2" fillId="0" borderId="0" xfId="1" applyNumberFormat="1" applyFont="1" applyFill="1" applyBorder="1" applyProtection="1"/>
    <xf numFmtId="168" fontId="2" fillId="0" borderId="13" xfId="1" applyNumberFormat="1" applyFont="1" applyFill="1" applyBorder="1" applyProtection="1"/>
  </cellXfs>
  <cellStyles count="5">
    <cellStyle name="Comma" xfId="1" builtinId="3"/>
    <cellStyle name="Currency" xfId="2" builtinId="4"/>
    <cellStyle name="Normal" xfId="0" builtinId="0"/>
    <cellStyle name="Normal_comparison by market" xfId="4"/>
    <cellStyle name="Percent" xfId="3" builtinId="5"/>
  </cellStyles>
  <dxfs count="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21</xdr:row>
      <xdr:rowOff>0</xdr:rowOff>
    </xdr:from>
    <xdr:to>
      <xdr:col>4</xdr:col>
      <xdr:colOff>933450</xdr:colOff>
      <xdr:row>21</xdr:row>
      <xdr:rowOff>152400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200-00000E080000}"/>
            </a:ext>
          </a:extLst>
        </xdr:cNvPr>
        <xdr:cNvSpPr>
          <a:spLocks/>
        </xdr:cNvSpPr>
      </xdr:nvSpPr>
      <xdr:spPr bwMode="auto">
        <a:xfrm rot="5400000" flipV="1">
          <a:off x="3910013" y="2347912"/>
          <a:ext cx="152400" cy="2924175"/>
        </a:xfrm>
        <a:prstGeom prst="leftBrace">
          <a:avLst>
            <a:gd name="adj1" fmla="val 154688"/>
            <a:gd name="adj2" fmla="val 4957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85725</xdr:colOff>
      <xdr:row>21</xdr:row>
      <xdr:rowOff>0</xdr:rowOff>
    </xdr:from>
    <xdr:to>
      <xdr:col>7</xdr:col>
      <xdr:colOff>809625</xdr:colOff>
      <xdr:row>21</xdr:row>
      <xdr:rowOff>152400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200-00000F080000}"/>
            </a:ext>
          </a:extLst>
        </xdr:cNvPr>
        <xdr:cNvSpPr>
          <a:spLocks/>
        </xdr:cNvSpPr>
      </xdr:nvSpPr>
      <xdr:spPr bwMode="auto">
        <a:xfrm rot="5400000" flipV="1">
          <a:off x="6834188" y="2519362"/>
          <a:ext cx="152400" cy="2581275"/>
        </a:xfrm>
        <a:prstGeom prst="leftBrace">
          <a:avLst>
            <a:gd name="adj1" fmla="val 138021"/>
            <a:gd name="adj2" fmla="val 4957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0"/>
  <sheetViews>
    <sheetView tabSelected="1" workbookViewId="0">
      <selection activeCell="C21" sqref="C21:E21"/>
    </sheetView>
  </sheetViews>
  <sheetFormatPr defaultColWidth="9" defaultRowHeight="12" x14ac:dyDescent="0.15"/>
  <cols>
    <col min="1" max="1" width="20.375" style="12" customWidth="1"/>
    <col min="2" max="2" width="12.25" style="12" customWidth="1"/>
    <col min="3" max="3" width="12.375" style="12" customWidth="1"/>
    <col min="4" max="4" width="14.25" style="12" customWidth="1"/>
    <col min="5" max="5" width="13.375" style="12" customWidth="1"/>
    <col min="6" max="6" width="12" style="12" customWidth="1"/>
    <col min="7" max="7" width="12.375" style="12" customWidth="1"/>
    <col min="8" max="8" width="11.75" style="12" customWidth="1"/>
    <col min="9" max="16384" width="9" style="12"/>
  </cols>
  <sheetData>
    <row r="1" spans="1:14" s="4" customFormat="1" ht="16.350000000000001" customHeight="1" x14ac:dyDescent="0.15">
      <c r="A1" s="1" t="s">
        <v>0</v>
      </c>
      <c r="B1" s="2"/>
      <c r="C1" s="3"/>
      <c r="D1" s="3" t="s">
        <v>1</v>
      </c>
    </row>
    <row r="2" spans="1:14" s="4" customFormat="1" ht="16.350000000000001" customHeight="1" x14ac:dyDescent="0.15">
      <c r="A2" s="1" t="s">
        <v>2</v>
      </c>
      <c r="B2" s="2"/>
      <c r="C2" s="3"/>
      <c r="D2" s="3"/>
    </row>
    <row r="3" spans="1:14" s="4" customFormat="1" ht="16.350000000000001" customHeight="1" x14ac:dyDescent="0.15">
      <c r="A3" s="1" t="s">
        <v>3</v>
      </c>
      <c r="B3" s="5"/>
      <c r="C3" s="6" t="s">
        <v>4</v>
      </c>
      <c r="D3" s="7"/>
    </row>
    <row r="4" spans="1:14" ht="12.75" customHeight="1" x14ac:dyDescent="0.25">
      <c r="A4" s="8"/>
      <c r="B4" s="9"/>
      <c r="C4" s="10"/>
      <c r="D4" s="11"/>
    </row>
    <row r="6" spans="1:14" ht="12.75" thickBot="1" x14ac:dyDescent="0.2"/>
    <row r="7" spans="1:14" ht="12.75" x14ac:dyDescent="0.2">
      <c r="A7" s="13"/>
      <c r="B7" s="14"/>
      <c r="C7" s="15" t="s">
        <v>5</v>
      </c>
      <c r="D7" s="15" t="s">
        <v>6</v>
      </c>
      <c r="E7" s="15" t="s">
        <v>6</v>
      </c>
      <c r="F7" s="15" t="s">
        <v>6</v>
      </c>
      <c r="G7" s="16" t="s">
        <v>7</v>
      </c>
      <c r="H7" s="17" t="s">
        <v>8</v>
      </c>
    </row>
    <row r="8" spans="1:14" ht="13.5" thickBot="1" x14ac:dyDescent="0.25">
      <c r="A8" s="18"/>
      <c r="B8" s="19" t="s">
        <v>9</v>
      </c>
      <c r="C8" s="18" t="s">
        <v>10</v>
      </c>
      <c r="D8" s="18" t="s">
        <v>11</v>
      </c>
      <c r="E8" s="18" t="s">
        <v>12</v>
      </c>
      <c r="F8" s="18" t="s">
        <v>13</v>
      </c>
      <c r="G8" s="20" t="s">
        <v>12</v>
      </c>
      <c r="H8" s="21" t="s">
        <v>14</v>
      </c>
    </row>
    <row r="9" spans="1:14" ht="18.75" customHeight="1" thickBot="1" x14ac:dyDescent="0.25">
      <c r="A9" s="22" t="s">
        <v>15</v>
      </c>
      <c r="B9" s="23">
        <v>36459</v>
      </c>
      <c r="C9" s="24">
        <v>31</v>
      </c>
      <c r="D9" s="25">
        <v>248663</v>
      </c>
      <c r="E9" s="26">
        <v>25796776</v>
      </c>
      <c r="F9" s="26">
        <v>5520547.8899999997</v>
      </c>
      <c r="G9" s="26">
        <v>21310337.09</v>
      </c>
      <c r="H9" s="27">
        <v>18886070.629999999</v>
      </c>
    </row>
    <row r="10" spans="1:14" ht="15.75" customHeight="1" x14ac:dyDescent="0.2">
      <c r="D10" s="28"/>
      <c r="F10" s="29"/>
    </row>
    <row r="11" spans="1:14" ht="12.75" x14ac:dyDescent="0.2">
      <c r="A11" s="30"/>
      <c r="B11"/>
      <c r="C11"/>
      <c r="D11" s="31"/>
      <c r="E11"/>
      <c r="F11"/>
      <c r="G11"/>
      <c r="H11"/>
      <c r="I11"/>
      <c r="J11"/>
      <c r="K11"/>
      <c r="L11"/>
      <c r="M11"/>
      <c r="N11"/>
    </row>
    <row r="12" spans="1:14" ht="12.75" x14ac:dyDescent="0.2">
      <c r="D12" s="28"/>
      <c r="F12"/>
    </row>
    <row r="15" spans="1:14" s="4" customFormat="1" ht="16.350000000000001" customHeight="1" x14ac:dyDescent="0.15">
      <c r="A15" s="32" t="s">
        <v>0</v>
      </c>
      <c r="B15" s="32"/>
      <c r="C15" s="32"/>
    </row>
    <row r="16" spans="1:14" s="4" customFormat="1" ht="16.350000000000001" customHeight="1" x14ac:dyDescent="0.15">
      <c r="A16" s="32" t="s">
        <v>16</v>
      </c>
      <c r="B16" s="32"/>
      <c r="C16" s="32"/>
    </row>
    <row r="17" spans="1:8" s="4" customFormat="1" ht="16.350000000000001" customHeight="1" x14ac:dyDescent="0.15">
      <c r="A17" s="1" t="s">
        <v>3</v>
      </c>
      <c r="B17" s="5"/>
      <c r="C17" s="6" t="s">
        <v>4</v>
      </c>
      <c r="D17" s="7"/>
    </row>
    <row r="20" spans="1:8" ht="15" x14ac:dyDescent="0.25">
      <c r="A20" s="12" t="s">
        <v>17</v>
      </c>
      <c r="F20" s="33"/>
      <c r="G20" s="33"/>
      <c r="H20" s="33"/>
    </row>
    <row r="21" spans="1:8" ht="12.75" x14ac:dyDescent="0.2">
      <c r="A21" s="34"/>
      <c r="B21" s="35"/>
      <c r="C21" s="36" t="s">
        <v>18</v>
      </c>
      <c r="D21" s="36"/>
      <c r="E21" s="36"/>
      <c r="F21" s="36" t="s">
        <v>19</v>
      </c>
      <c r="G21" s="36"/>
      <c r="H21" s="36"/>
    </row>
    <row r="22" spans="1:8" ht="13.5" thickBot="1" x14ac:dyDescent="0.25">
      <c r="A22" s="34"/>
      <c r="B22" s="35"/>
      <c r="C22" s="34"/>
      <c r="D22" s="37"/>
      <c r="E22" s="38"/>
      <c r="F22" s="34"/>
      <c r="G22" s="37"/>
      <c r="H22" s="38"/>
    </row>
    <row r="23" spans="1:8" ht="13.5" thickBot="1" x14ac:dyDescent="0.25">
      <c r="A23" s="39"/>
      <c r="B23" s="40">
        <v>45870</v>
      </c>
      <c r="C23" s="41">
        <v>45839</v>
      </c>
      <c r="D23" s="42" t="s">
        <v>20</v>
      </c>
      <c r="E23" s="43" t="s">
        <v>21</v>
      </c>
      <c r="F23" s="41">
        <v>45505</v>
      </c>
      <c r="G23" s="42" t="s">
        <v>20</v>
      </c>
      <c r="H23" s="43" t="s">
        <v>21</v>
      </c>
    </row>
    <row r="24" spans="1:8" ht="21.75" customHeight="1" thickBot="1" x14ac:dyDescent="0.25">
      <c r="A24" s="22" t="s">
        <v>15</v>
      </c>
      <c r="B24" s="44">
        <v>25796776</v>
      </c>
      <c r="C24" s="44">
        <v>21310337.09</v>
      </c>
      <c r="D24" s="45">
        <v>4486438.91</v>
      </c>
      <c r="E24" s="46">
        <v>0.21052876315622843</v>
      </c>
      <c r="F24" s="47">
        <v>18886070.629999999</v>
      </c>
      <c r="G24" s="48">
        <v>6910705.370000001</v>
      </c>
      <c r="H24" s="46">
        <v>0.36591546782751821</v>
      </c>
    </row>
    <row r="25" spans="1:8" x14ac:dyDescent="0.15">
      <c r="C25" s="49"/>
      <c r="D25" s="49"/>
      <c r="E25" s="49"/>
    </row>
    <row r="30" spans="1:8" s="4" customFormat="1" ht="16.350000000000001" customHeight="1" x14ac:dyDescent="0.15">
      <c r="A30" s="1" t="s">
        <v>0</v>
      </c>
      <c r="B30" s="5"/>
      <c r="C30" s="50"/>
      <c r="D30" s="50"/>
      <c r="E30" s="3"/>
    </row>
    <row r="31" spans="1:8" s="4" customFormat="1" ht="16.350000000000001" customHeight="1" x14ac:dyDescent="0.15">
      <c r="A31" s="1" t="s">
        <v>22</v>
      </c>
      <c r="B31" s="5"/>
      <c r="C31" s="50"/>
      <c r="D31" s="50"/>
      <c r="E31" s="3"/>
    </row>
    <row r="32" spans="1:8" s="4" customFormat="1" ht="16.350000000000001" customHeight="1" x14ac:dyDescent="0.15">
      <c r="A32" s="1" t="s">
        <v>23</v>
      </c>
      <c r="C32" s="51" t="s">
        <v>24</v>
      </c>
      <c r="D32" s="50"/>
      <c r="E32" s="3"/>
    </row>
    <row r="33" spans="1:10" ht="12.6" customHeight="1" x14ac:dyDescent="0.25">
      <c r="A33" s="52"/>
      <c r="C33" s="53" t="s">
        <v>25</v>
      </c>
      <c r="D33" s="54"/>
      <c r="E33" s="55"/>
    </row>
    <row r="34" spans="1:10" ht="12.75" customHeight="1" x14ac:dyDescent="0.25">
      <c r="A34" s="52"/>
      <c r="C34" s="53"/>
      <c r="D34" s="54"/>
      <c r="E34" s="55"/>
    </row>
    <row r="35" spans="1:10" ht="13.5" thickBot="1" x14ac:dyDescent="0.25">
      <c r="A35" s="56"/>
      <c r="B35" s="57"/>
      <c r="C35" s="56"/>
      <c r="D35" s="56"/>
      <c r="E35" s="56"/>
    </row>
    <row r="36" spans="1:10" ht="12.75" x14ac:dyDescent="0.2">
      <c r="A36" s="13"/>
      <c r="B36" s="14"/>
      <c r="C36" s="15" t="s">
        <v>26</v>
      </c>
      <c r="D36" s="15" t="s">
        <v>26</v>
      </c>
      <c r="E36" s="15" t="s">
        <v>26</v>
      </c>
    </row>
    <row r="37" spans="1:10" ht="13.5" thickBot="1" x14ac:dyDescent="0.25">
      <c r="A37" s="18"/>
      <c r="B37" s="19" t="s">
        <v>27</v>
      </c>
      <c r="C37" s="18" t="s">
        <v>11</v>
      </c>
      <c r="D37" s="18" t="s">
        <v>28</v>
      </c>
      <c r="E37" s="18" t="s">
        <v>29</v>
      </c>
    </row>
    <row r="38" spans="1:10" ht="18.75" customHeight="1" thickBot="1" x14ac:dyDescent="0.25">
      <c r="A38" s="58" t="s">
        <v>15</v>
      </c>
      <c r="B38" s="59">
        <v>36459</v>
      </c>
      <c r="C38" s="60">
        <v>485787</v>
      </c>
      <c r="D38" s="61">
        <v>47107113.090000004</v>
      </c>
      <c r="E38" s="61">
        <v>11041095.779999999</v>
      </c>
    </row>
    <row r="39" spans="1:10" ht="15" customHeight="1" x14ac:dyDescent="0.2">
      <c r="C39" s="62"/>
      <c r="D39" s="62"/>
      <c r="E39" s="63"/>
    </row>
    <row r="40" spans="1:10" ht="15.75" customHeight="1" x14ac:dyDescent="0.2">
      <c r="A40" s="64" t="s">
        <v>30</v>
      </c>
      <c r="B40" s="65"/>
      <c r="C40" s="66">
        <v>384704</v>
      </c>
      <c r="D40" s="66">
        <v>36589521.890000001</v>
      </c>
      <c r="E40" s="67">
        <v>11041095.779999999</v>
      </c>
      <c r="F40" s="68"/>
      <c r="G40" s="68"/>
      <c r="H40" s="68"/>
      <c r="I40" s="68"/>
      <c r="J40" s="68"/>
    </row>
    <row r="41" spans="1:10" s="68" customFormat="1" ht="12.75" x14ac:dyDescent="0.2">
      <c r="A41" s="69" t="s">
        <v>31</v>
      </c>
      <c r="B41" s="70"/>
      <c r="C41" s="71">
        <f>C38-C40</f>
        <v>101083</v>
      </c>
      <c r="D41" s="71">
        <f>D38-D40</f>
        <v>10517591.200000003</v>
      </c>
      <c r="E41" s="72">
        <f>E38-E40</f>
        <v>0</v>
      </c>
    </row>
    <row r="42" spans="1:10" ht="12.75" x14ac:dyDescent="0.2">
      <c r="A42" s="73"/>
      <c r="B42" s="74"/>
      <c r="C42" s="75">
        <f>C41/C40</f>
        <v>0.26275526118782233</v>
      </c>
      <c r="D42" s="75">
        <f>D41/D40</f>
        <v>0.28744817250193377</v>
      </c>
      <c r="E42" s="76">
        <f>E41/E40</f>
        <v>0</v>
      </c>
      <c r="F42" s="77"/>
      <c r="G42" s="77"/>
      <c r="H42" s="68"/>
      <c r="I42" s="68"/>
      <c r="J42" s="68"/>
    </row>
    <row r="43" spans="1:10" ht="13.5" customHeight="1" x14ac:dyDescent="0.2">
      <c r="A43" s="55"/>
      <c r="C43" s="62"/>
      <c r="D43" s="62"/>
      <c r="E43" s="63"/>
      <c r="F43" s="68"/>
      <c r="G43" s="68"/>
      <c r="H43" s="68"/>
      <c r="I43" s="68"/>
      <c r="J43" s="68"/>
    </row>
    <row r="44" spans="1:10" ht="12.75" customHeight="1" x14ac:dyDescent="0.2">
      <c r="A44" s="64" t="s">
        <v>32</v>
      </c>
      <c r="B44" s="78"/>
      <c r="C44" s="79">
        <v>378278</v>
      </c>
      <c r="D44" s="79">
        <v>35434212.600000001</v>
      </c>
      <c r="E44" s="80">
        <v>11010929.060000001</v>
      </c>
      <c r="F44" s="81"/>
      <c r="G44" s="81"/>
      <c r="H44" s="81"/>
    </row>
    <row r="45" spans="1:10" ht="12.75" customHeight="1" x14ac:dyDescent="0.2">
      <c r="A45" s="69" t="s">
        <v>33</v>
      </c>
      <c r="B45" s="82"/>
      <c r="C45" s="83">
        <f>C38-C44</f>
        <v>107509</v>
      </c>
      <c r="D45" s="83">
        <f>D38-D44</f>
        <v>11672900.490000002</v>
      </c>
      <c r="E45" s="84">
        <f>E38-E44</f>
        <v>30166.719999998808</v>
      </c>
    </row>
    <row r="46" spans="1:10" ht="12.75" x14ac:dyDescent="0.2">
      <c r="A46" s="85"/>
      <c r="B46" s="86"/>
      <c r="C46" s="75">
        <f>C45/C44</f>
        <v>0.28420632444921462</v>
      </c>
      <c r="D46" s="75">
        <f>D45/D44</f>
        <v>0.32942457680010651</v>
      </c>
      <c r="E46" s="87">
        <f>E45/E44</f>
        <v>2.7397070524763519E-3</v>
      </c>
    </row>
    <row r="48" spans="1:10" ht="12.75" x14ac:dyDescent="0.2">
      <c r="A48" s="64" t="s">
        <v>34</v>
      </c>
      <c r="B48" s="78"/>
      <c r="C48" s="79">
        <v>496614</v>
      </c>
      <c r="D48" s="79">
        <v>41972233.399999999</v>
      </c>
      <c r="E48" s="80">
        <v>11041095.779999999</v>
      </c>
    </row>
    <row r="49" spans="1:5" ht="12.75" x14ac:dyDescent="0.2">
      <c r="A49" s="69" t="s">
        <v>35</v>
      </c>
      <c r="B49" s="82"/>
      <c r="C49" s="88">
        <f>C38-C48</f>
        <v>-10827</v>
      </c>
      <c r="D49" s="88">
        <f>D38-D48</f>
        <v>5134879.6900000051</v>
      </c>
      <c r="E49" s="89">
        <f>E38-E48</f>
        <v>0</v>
      </c>
    </row>
    <row r="50" spans="1:5" ht="12.75" x14ac:dyDescent="0.2">
      <c r="A50" s="85"/>
      <c r="B50" s="86"/>
      <c r="C50" s="75">
        <f>C49/C48</f>
        <v>-2.1801640710894174E-2</v>
      </c>
      <c r="D50" s="75">
        <f>D49/D48</f>
        <v>0.12233992032456403</v>
      </c>
      <c r="E50" s="87">
        <f>E49/E48</f>
        <v>0</v>
      </c>
    </row>
  </sheetData>
  <mergeCells count="3">
    <mergeCell ref="F20:H20"/>
    <mergeCell ref="C21:E21"/>
    <mergeCell ref="F21:H21"/>
  </mergeCells>
  <conditionalFormatting sqref="A51:XFD1048576 A24:XFD39 A23 I23:XFD23 A1:XFD22 F40:XFD50">
    <cfRule type="cellIs" dxfId="6" priority="7" stopIfTrue="1" operator="lessThan">
      <formula>0</formula>
    </cfRule>
  </conditionalFormatting>
  <conditionalFormatting sqref="B23:H23">
    <cfRule type="cellIs" dxfId="5" priority="6" stopIfTrue="1" operator="lessThan">
      <formula>0</formula>
    </cfRule>
  </conditionalFormatting>
  <conditionalFormatting sqref="A42:E43 B40:E41">
    <cfRule type="cellIs" dxfId="4" priority="5" stopIfTrue="1" operator="lessThan">
      <formula>0</formula>
    </cfRule>
  </conditionalFormatting>
  <conditionalFormatting sqref="B45:E48 A49:E50 A44:E44">
    <cfRule type="cellIs" dxfId="3" priority="4" stopIfTrue="1" operator="lessThan">
      <formula>0</formula>
    </cfRule>
  </conditionalFormatting>
  <conditionalFormatting sqref="A45:A48">
    <cfRule type="cellIs" dxfId="2" priority="3" stopIfTrue="1" operator="lessThan">
      <formula>0</formula>
    </cfRule>
  </conditionalFormatting>
  <conditionalFormatting sqref="A40">
    <cfRule type="cellIs" dxfId="1" priority="2" stopIfTrue="1" operator="lessThan">
      <formula>0</formula>
    </cfRule>
  </conditionalFormatting>
  <conditionalFormatting sqref="A41">
    <cfRule type="cellIs" dxfId="0" priority="1" stopIfTrue="1" operator="lessThan">
      <formula>0</formula>
    </cfRule>
  </conditionalFormatting>
  <printOptions horizontalCentered="1"/>
  <pageMargins left="0" right="0" top="1" bottom="1" header="0.5" footer="0.5"/>
  <pageSetup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Landbased Revenue</vt:lpstr>
    </vt:vector>
  </TitlesOfParts>
  <Company>State of Louisiana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Jackson</dc:creator>
  <cp:lastModifiedBy>Donna Jackson</cp:lastModifiedBy>
  <dcterms:created xsi:type="dcterms:W3CDTF">2025-09-17T14:41:16Z</dcterms:created>
  <dcterms:modified xsi:type="dcterms:W3CDTF">2025-09-17T14:41:51Z</dcterms:modified>
</cp:coreProperties>
</file>