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09\"/>
    </mc:Choice>
  </mc:AlternateContent>
  <bookViews>
    <workbookView xWindow="0" yWindow="0" windowWidth="28800" windowHeight="12315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I13" i="1" s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<sst xmlns="http://schemas.openxmlformats.org/spreadsheetml/2006/main" count="46" uniqueCount="30">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</sst>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3" fillId="0" borderId="6" xfId="2" applyNumberFormat="1" applyFon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166" fontId="6" fillId="0" borderId="6" xfId="2" applyNumberFormat="1" applyFon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6" fillId="3" borderId="6" xfId="2" applyNumberFormat="1" applyFont="1" applyFill="1" applyBorder="1" applyAlignment="1"/>
    <xf numFmtId="166" fontId="6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1" fillId="0" borderId="6" xfId="3" applyNumberFormat="1" applyBorder="1" applyAlignment="1"/>
    <xf numFmtId="166" fontId="7" fillId="0" borderId="6" xfId="2" applyNumberFormat="1" applyFont="1" applyBorder="1" applyAlignment="1"/>
    <xf numFmtId="165" fontId="3" fillId="2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1" fillId="0" borderId="0" xfId="2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A25" sqref="A25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2277</v>
      </c>
      <c r="C8" s="11">
        <v>795</v>
      </c>
      <c r="D8" s="12">
        <v>3507941</v>
      </c>
      <c r="E8" s="12">
        <v>912065</v>
      </c>
      <c r="F8" s="12">
        <v>2299232</v>
      </c>
      <c r="G8" s="12">
        <v>7294808</v>
      </c>
      <c r="H8" s="13">
        <f>SUM(D8-F8)/F8</f>
        <v>0.525701190658446</v>
      </c>
      <c r="I8" s="14">
        <f t="shared" ref="I8:I13" si="0">SUM(D8-G8)/G8</f>
        <v>-0.51911811798199492</v>
      </c>
    </row>
    <row r="9" spans="1:9" ht="21" customHeight="1" x14ac:dyDescent="0.2">
      <c r="A9" s="10" t="s">
        <v>19</v>
      </c>
      <c r="B9" s="11">
        <v>1207</v>
      </c>
      <c r="C9" s="11">
        <v>434</v>
      </c>
      <c r="D9" s="12">
        <v>2854729</v>
      </c>
      <c r="E9" s="12">
        <v>742230</v>
      </c>
      <c r="F9" s="12">
        <v>2914813</v>
      </c>
      <c r="G9" s="12">
        <v>2746959</v>
      </c>
      <c r="H9" s="14">
        <f t="shared" ref="H9:H13" si="1">SUM(D9-F9)/F9</f>
        <v>-2.0613329225579822E-2</v>
      </c>
      <c r="I9" s="13">
        <f t="shared" si="0"/>
        <v>3.9232474893145478E-2</v>
      </c>
    </row>
    <row r="10" spans="1:9" ht="20.25" customHeight="1" x14ac:dyDescent="0.2">
      <c r="A10" s="10" t="s">
        <v>20</v>
      </c>
      <c r="B10" s="11">
        <v>51</v>
      </c>
      <c r="C10" s="11">
        <v>8</v>
      </c>
      <c r="D10" s="12">
        <v>90049</v>
      </c>
      <c r="E10" s="12">
        <v>23413</v>
      </c>
      <c r="F10" s="12">
        <v>74866</v>
      </c>
      <c r="G10" s="12">
        <v>127887</v>
      </c>
      <c r="H10" s="15">
        <f>SUM(D10-F10)/F10</f>
        <v>0.20280234018112361</v>
      </c>
      <c r="I10" s="14">
        <f t="shared" si="0"/>
        <v>-0.29587057324043881</v>
      </c>
    </row>
    <row r="11" spans="1:9" ht="24" customHeight="1" x14ac:dyDescent="0.2">
      <c r="A11" s="10" t="s">
        <v>21</v>
      </c>
      <c r="B11" s="11">
        <v>1144</v>
      </c>
      <c r="C11" s="11">
        <v>15</v>
      </c>
      <c r="D11" s="12">
        <v>4818820</v>
      </c>
      <c r="E11" s="12">
        <v>867387</v>
      </c>
      <c r="F11" s="12">
        <v>5034374</v>
      </c>
      <c r="G11" s="12">
        <v>3944972</v>
      </c>
      <c r="H11" s="14">
        <f t="shared" si="1"/>
        <v>-4.2816445500473345E-2</v>
      </c>
      <c r="I11" s="16">
        <f t="shared" si="0"/>
        <v>0.22150930348808559</v>
      </c>
    </row>
    <row r="12" spans="1:9" ht="22.5" customHeight="1" x14ac:dyDescent="0.2">
      <c r="A12" s="10" t="s">
        <v>22</v>
      </c>
      <c r="B12" s="11">
        <v>7291</v>
      </c>
      <c r="C12" s="11">
        <v>193</v>
      </c>
      <c r="D12" s="12">
        <v>43180047</v>
      </c>
      <c r="E12" s="12">
        <v>14033515</v>
      </c>
      <c r="F12" s="12">
        <v>43157044</v>
      </c>
      <c r="G12" s="12">
        <v>33891395</v>
      </c>
      <c r="H12" s="13">
        <f t="shared" si="1"/>
        <v>5.3300684819840771E-4</v>
      </c>
      <c r="I12" s="16">
        <f t="shared" si="0"/>
        <v>0.2740711027091095</v>
      </c>
    </row>
    <row r="13" spans="1:9" ht="25.5" customHeight="1" x14ac:dyDescent="0.2">
      <c r="A13" s="17" t="s">
        <v>23</v>
      </c>
      <c r="B13" s="18">
        <f t="shared" ref="B13:G13" si="2">SUM(B8:B12)</f>
        <v>11970</v>
      </c>
      <c r="C13" s="18">
        <f t="shared" si="2"/>
        <v>1445</v>
      </c>
      <c r="D13" s="19">
        <f>SUM(D8:D12)</f>
        <v>54451586</v>
      </c>
      <c r="E13" s="19">
        <f>SUM(E8:E12)</f>
        <v>16578610</v>
      </c>
      <c r="F13" s="19">
        <f t="shared" si="2"/>
        <v>53480329</v>
      </c>
      <c r="G13" s="19">
        <f t="shared" si="2"/>
        <v>48006021</v>
      </c>
      <c r="H13" s="20">
        <f t="shared" si="1"/>
        <v>1.8161013930935242E-2</v>
      </c>
      <c r="I13" s="21">
        <f t="shared" si="0"/>
        <v>0.13426576220512007</v>
      </c>
    </row>
    <row r="16" spans="1:9" ht="15.75" x14ac:dyDescent="0.25">
      <c r="A16" s="22" t="s">
        <v>24</v>
      </c>
      <c r="B16" s="23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2277</v>
      </c>
      <c r="C19" s="11">
        <f>C8</f>
        <v>795</v>
      </c>
      <c r="D19" s="12">
        <v>9391142</v>
      </c>
      <c r="E19" s="12">
        <v>22364733</v>
      </c>
      <c r="F19" s="14">
        <f t="shared" ref="F19:F24" si="3">SUM(D19-E19)/E19</f>
        <v>-0.58009147705899289</v>
      </c>
      <c r="G19" s="12">
        <v>2441697</v>
      </c>
      <c r="H19" s="24">
        <v>5814844</v>
      </c>
      <c r="I19" s="14">
        <f t="shared" ref="I19:I24" si="4">SUM(G19-H19)/H19</f>
        <v>-0.58009243240231378</v>
      </c>
    </row>
    <row r="20" spans="1:9" ht="21" customHeight="1" x14ac:dyDescent="0.2">
      <c r="A20" s="10" t="s">
        <v>19</v>
      </c>
      <c r="B20" s="11">
        <f t="shared" ref="B20:C23" si="5">B9</f>
        <v>1207</v>
      </c>
      <c r="C20" s="11">
        <f t="shared" si="5"/>
        <v>434</v>
      </c>
      <c r="D20" s="12">
        <v>8831953</v>
      </c>
      <c r="E20" s="12">
        <v>8722279</v>
      </c>
      <c r="F20" s="13">
        <f t="shared" si="3"/>
        <v>1.2574007320793109E-2</v>
      </c>
      <c r="G20" s="12">
        <v>2296308</v>
      </c>
      <c r="H20" s="24">
        <v>2267798</v>
      </c>
      <c r="I20" s="13">
        <f>SUM(G20-H20)/H20</f>
        <v>1.2571666435899494E-2</v>
      </c>
    </row>
    <row r="21" spans="1:9" ht="20.25" customHeight="1" x14ac:dyDescent="0.2">
      <c r="A21" s="10" t="s">
        <v>20</v>
      </c>
      <c r="B21" s="11">
        <f t="shared" si="5"/>
        <v>51</v>
      </c>
      <c r="C21" s="11">
        <f t="shared" si="5"/>
        <v>8</v>
      </c>
      <c r="D21" s="12">
        <v>232969</v>
      </c>
      <c r="E21" s="12">
        <v>454278</v>
      </c>
      <c r="F21" s="14">
        <f t="shared" si="3"/>
        <v>-0.48716644873843767</v>
      </c>
      <c r="G21" s="12">
        <v>60572</v>
      </c>
      <c r="H21" s="24">
        <v>118112</v>
      </c>
      <c r="I21" s="25">
        <f t="shared" si="4"/>
        <v>-0.48716472500677321</v>
      </c>
    </row>
    <row r="22" spans="1:9" ht="21" customHeight="1" x14ac:dyDescent="0.2">
      <c r="A22" s="10" t="s">
        <v>21</v>
      </c>
      <c r="B22" s="11">
        <f t="shared" si="5"/>
        <v>1144</v>
      </c>
      <c r="C22" s="11">
        <f t="shared" si="5"/>
        <v>15</v>
      </c>
      <c r="D22" s="12">
        <v>15485497</v>
      </c>
      <c r="E22" s="12">
        <v>12263633</v>
      </c>
      <c r="F22" s="13">
        <f t="shared" si="3"/>
        <v>0.26271692898833487</v>
      </c>
      <c r="G22" s="12">
        <v>2787389</v>
      </c>
      <c r="H22" s="24">
        <v>2207457</v>
      </c>
      <c r="I22" s="13">
        <f t="shared" si="4"/>
        <v>0.26271497021233031</v>
      </c>
    </row>
    <row r="23" spans="1:9" ht="21" customHeight="1" x14ac:dyDescent="0.2">
      <c r="A23" s="10" t="s">
        <v>22</v>
      </c>
      <c r="B23" s="11">
        <f t="shared" si="5"/>
        <v>7291</v>
      </c>
      <c r="C23" s="11">
        <f t="shared" si="5"/>
        <v>193</v>
      </c>
      <c r="D23" s="12">
        <v>136654593</v>
      </c>
      <c r="E23" s="12">
        <v>106255362</v>
      </c>
      <c r="F23" s="13">
        <f t="shared" si="3"/>
        <v>0.28609597132613412</v>
      </c>
      <c r="G23" s="12">
        <v>44412743</v>
      </c>
      <c r="H23" s="24">
        <v>34533018</v>
      </c>
      <c r="I23" s="13">
        <f t="shared" si="4"/>
        <v>0.28609503519211671</v>
      </c>
    </row>
    <row r="24" spans="1:9" ht="21" customHeight="1" x14ac:dyDescent="0.2">
      <c r="A24" s="17" t="s">
        <v>23</v>
      </c>
      <c r="B24" s="18">
        <f>SUM(B19:B23)</f>
        <v>11970</v>
      </c>
      <c r="C24" s="18">
        <f>SUM(C19:C23)</f>
        <v>1445</v>
      </c>
      <c r="D24" s="26">
        <f>SUM(D19:D23)</f>
        <v>170596154</v>
      </c>
      <c r="E24" s="26">
        <f>SUM(E19:E23)</f>
        <v>150060285</v>
      </c>
      <c r="F24" s="27">
        <f t="shared" si="3"/>
        <v>0.1368507929996268</v>
      </c>
      <c r="G24" s="26">
        <f>SUM(G19:G23)</f>
        <v>51998709</v>
      </c>
      <c r="H24" s="26">
        <f>SUM(H19:H23)+1</f>
        <v>44941230</v>
      </c>
      <c r="I24" s="27">
        <f t="shared" si="4"/>
        <v>0.15703795824012828</v>
      </c>
    </row>
    <row r="25" spans="1:9" x14ac:dyDescent="0.2">
      <c r="G25" s="28"/>
      <c r="H25" s="28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6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2020-10-15T18:08:24Z</dcterms:created>
  <dcterms:modified xsi:type="dcterms:W3CDTF">2020-10-15T18:09:00Z</dcterms:modified>
</cp:coreProperties>
</file>