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600" windowHeight="5250" tabRatio="599" activeTab="0"/>
  </bookViews>
  <sheets>
    <sheet name="January 2003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<sst xmlns="http://schemas.openxmlformats.org/spreadsheetml/2006/main" count="46" uniqueCount="32">
  <si>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</si>
  <si>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</si>
  <si>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</si>
  <si>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</si>
  <si>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</si>
  <si>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</si>
  <si>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</si>
  <si>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</si>
  <si>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</si>
  <si>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</si>
  <si>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</si>
  <si>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</si>
  <si>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</si>
  <si>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</si>
  <si>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</si>
  <si>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</si>
  <si>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</si>
  <si>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</si>
  <si>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</si>
  <si>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</si>
  <si>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</si>
  <si>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</si>
  <si>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</si>
  <si>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</si>
  <si>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</si>
  <si>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</si>
  <si>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</si>
  <si>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</si>
  <si>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</si>
  <si>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</si>
  <si>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JANUARY 2003 </t>
  </si>
  <si>
    <t>JULY 1, 2002 - JANUARY 31, 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</si>
</sst>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71" fontId="6" fillId="0" borderId="3" xfId="15" applyNumberFormat="1" applyFont="1" applyBorder="1" applyAlignment="1" applyProtection="1">
      <alignment horizontal="right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7" t="s">
        <v>0</v>
      </c>
      <c r="B1" s="2"/>
      <c r="C1" s="3"/>
      <c r="D1" s="3" t="s">
        <v>7</v>
      </c>
    </row>
    <row r="2" spans="1:4" ht="15">
      <c r="A2" s="27" t="s">
        <v>25</v>
      </c>
      <c r="B2" s="2"/>
      <c r="C2" s="3"/>
      <c r="D2" s="3"/>
    </row>
    <row r="3" spans="1:4" ht="15" customHeight="1">
      <c r="A3" s="27" t="s">
        <v>1</v>
      </c>
      <c r="B3" s="28"/>
      <c r="C3" s="54" t="s">
        <v>30</v>
      </c>
      <c r="D3" s="20"/>
    </row>
    <row r="4" spans="1:4" ht="12.75" customHeight="1">
      <c r="A4" s="1"/>
      <c r="B4" s="2"/>
      <c r="C4" s="21"/>
      <c r="D4" s="20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46" t="s">
        <v>14</v>
      </c>
      <c r="B9" s="12">
        <v>36459</v>
      </c>
      <c r="C9" s="16">
        <v>31</v>
      </c>
      <c r="D9" s="55">
        <v>455885</v>
      </c>
      <c r="E9" s="17">
        <v>22855816</v>
      </c>
      <c r="F9" s="17">
        <v>5095890.36</v>
      </c>
      <c r="G9" s="17">
        <v>22367024.7</v>
      </c>
      <c r="H9" s="19">
        <v>21915345</v>
      </c>
    </row>
    <row r="10" ht="23.25">
      <c r="F10" s="49"/>
    </row>
    <row r="15" spans="1:3" ht="15">
      <c r="A15" s="30" t="s">
        <v>0</v>
      </c>
      <c r="B15" s="30"/>
      <c r="C15" s="30"/>
    </row>
    <row r="16" spans="1:3" ht="15">
      <c r="A16" s="30" t="s">
        <v>27</v>
      </c>
      <c r="B16" s="30"/>
      <c r="C16" s="30"/>
    </row>
    <row r="17" spans="1:3" ht="15">
      <c r="A17" s="30" t="s">
        <v>1</v>
      </c>
      <c r="B17" s="31"/>
      <c r="C17" s="54" t="s">
        <v>30</v>
      </c>
    </row>
    <row r="20" spans="1:8" ht="15">
      <c r="A20" t="s">
        <v>28</v>
      </c>
      <c r="F20" s="56"/>
      <c r="G20" s="56"/>
      <c r="H20" s="56"/>
    </row>
    <row r="21" spans="1:8" ht="15">
      <c r="A21" s="22"/>
      <c r="B21" s="23"/>
      <c r="C21" s="56" t="s">
        <v>20</v>
      </c>
      <c r="D21" s="56"/>
      <c r="E21" s="56"/>
      <c r="F21" s="56" t="s">
        <v>21</v>
      </c>
      <c r="G21" s="56"/>
      <c r="H21" s="56"/>
    </row>
    <row r="22" spans="1:8" ht="13.5" thickBot="1">
      <c r="A22" s="22"/>
      <c r="B22" s="23"/>
      <c r="C22" s="22"/>
      <c r="D22" s="24"/>
      <c r="E22" s="25"/>
      <c r="F22" s="22"/>
      <c r="G22" s="24"/>
      <c r="H22" s="25"/>
    </row>
    <row r="23" spans="1:8" ht="15.75" thickBot="1">
      <c r="A23" s="26"/>
      <c r="B23" s="38">
        <v>37623</v>
      </c>
      <c r="C23" s="39">
        <v>37591</v>
      </c>
      <c r="D23" s="40" t="s">
        <v>22</v>
      </c>
      <c r="E23" s="41" t="s">
        <v>23</v>
      </c>
      <c r="F23" s="42">
        <v>37257</v>
      </c>
      <c r="G23" s="40" t="s">
        <v>22</v>
      </c>
      <c r="H23" s="41" t="s">
        <v>23</v>
      </c>
    </row>
    <row r="24" spans="1:8" ht="21.75" customHeight="1" thickBot="1">
      <c r="A24" s="46" t="s">
        <v>14</v>
      </c>
      <c r="B24" s="35">
        <f>'January 2003'!E9</f>
        <v>22855816</v>
      </c>
      <c r="C24" s="33">
        <f>'January 2003'!G9</f>
        <v>22367024.7</v>
      </c>
      <c r="D24" s="37">
        <f>B24-C24</f>
        <v>488791.30000000075</v>
      </c>
      <c r="E24" s="50">
        <f>D24/C24</f>
        <v>0.021853210543465836</v>
      </c>
      <c r="F24" s="36">
        <v>21915345</v>
      </c>
      <c r="G24" s="34">
        <f>B24-F24</f>
        <v>940471</v>
      </c>
      <c r="H24" s="50">
        <f>G24/F24</f>
        <v>0.04291381221696487</v>
      </c>
    </row>
    <row r="30" spans="1:5" ht="15">
      <c r="A30" s="27" t="s">
        <v>0</v>
      </c>
      <c r="B30" s="28"/>
      <c r="C30" s="29"/>
      <c r="D30" s="29"/>
      <c r="E30" s="3"/>
    </row>
    <row r="31" spans="1:5" ht="15">
      <c r="A31" s="27" t="s">
        <v>24</v>
      </c>
      <c r="B31" s="28"/>
      <c r="C31" s="29"/>
      <c r="D31" s="29"/>
      <c r="E31" s="3"/>
    </row>
    <row r="32" spans="1:5" ht="15">
      <c r="A32" s="27" t="s">
        <v>8</v>
      </c>
      <c r="C32" s="32" t="s">
        <v>31</v>
      </c>
      <c r="D32" s="29"/>
      <c r="E32" s="3"/>
    </row>
    <row r="33" spans="1:5" ht="12" customHeight="1">
      <c r="A33" s="27"/>
      <c r="C33" s="32" t="s">
        <v>29</v>
      </c>
      <c r="D33" s="29"/>
      <c r="E33" s="3"/>
    </row>
    <row r="34" spans="1:5" ht="12.75" customHeight="1">
      <c r="A34" s="27"/>
      <c r="C34" s="32"/>
      <c r="D34" s="29"/>
      <c r="E34" s="3"/>
    </row>
    <row r="35" spans="1:5" ht="13.5" thickBot="1">
      <c r="A35" s="13"/>
      <c r="B35" s="18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3">
        <v>36459</v>
      </c>
      <c r="C38" s="44">
        <f>D9+3072189</f>
        <v>3528074</v>
      </c>
      <c r="D38" s="45">
        <f>E9+136562272</f>
        <v>159418088</v>
      </c>
      <c r="E38" s="45">
        <f>F9+30246574</f>
        <v>35342464.36</v>
      </c>
    </row>
    <row r="39" ht="20.25">
      <c r="E39" s="48"/>
    </row>
    <row r="40" ht="15.75" customHeight="1">
      <c r="E40" s="48"/>
    </row>
    <row r="42" ht="14.25">
      <c r="A42" s="47"/>
    </row>
    <row r="43" spans="1:8" ht="12.75" customHeight="1">
      <c r="A43" s="51"/>
      <c r="B43" s="52"/>
      <c r="C43" s="52"/>
      <c r="D43" s="52"/>
      <c r="E43" s="52"/>
      <c r="F43" s="52"/>
      <c r="G43" s="52"/>
      <c r="H43" s="52"/>
    </row>
    <row r="44" spans="1:8" ht="12.75">
      <c r="A44" s="53"/>
      <c r="B44" s="52"/>
      <c r="C44" s="52"/>
      <c r="D44" s="52"/>
      <c r="E44" s="52"/>
      <c r="F44" s="52"/>
      <c r="G44" s="52"/>
      <c r="H44" s="52"/>
    </row>
    <row r="45" spans="1:8" ht="12.75">
      <c r="A45" s="53"/>
      <c r="B45" s="52"/>
      <c r="C45" s="52"/>
      <c r="D45" s="52"/>
      <c r="E45" s="52"/>
      <c r="F45" s="52"/>
      <c r="G45" s="52"/>
      <c r="H45" s="52"/>
    </row>
    <row r="46" spans="1:8" ht="12.75">
      <c r="A46" s="53"/>
      <c r="B46" s="52"/>
      <c r="C46" s="52"/>
      <c r="D46" s="52"/>
      <c r="E46" s="52"/>
      <c r="F46" s="52"/>
      <c r="G46" s="52"/>
      <c r="H46" s="52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2003-02-17T23:49:50Z</cp:lastPrinted>
  <dcterms:created xsi:type="dcterms:W3CDTF">1998-04-06T18:16:31Z</dcterms:created>
  <dcterms:modified xsi:type="dcterms:W3CDTF">2003-02-18T01:22:22Z</dcterms:modified>
  <cp:category/>
  <cp:version/>
  <cp:contentType/>
  <cp:contentStatus/>
</cp:coreProperties>
</file>