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2\"/>
    </mc:Choice>
  </mc:AlternateContent>
  <bookViews>
    <workbookView xWindow="0" yWindow="0" windowWidth="28800" windowHeight="13605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 s="1"/>
  <c r="D51" i="1"/>
  <c r="D52" i="1" s="1"/>
  <c r="C51" i="1"/>
  <c r="C52" i="1" s="1"/>
</calcChain>
</file>

<file path=xl/sharedStrings.xml><?xml version="1.0" encoding="utf-8"?>
<sst xmlns="http://schemas.openxmlformats.org/spreadsheetml/2006/main" count="73" uniqueCount="45">
  <si>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</si>
  <si>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</si>
  <si>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</si>
  <si>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</si>
  <si>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FEBRUARY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</si>
  <si>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</si>
  <si>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</si>
  <si>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</si>
  <si>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</si>
  <si>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</si>
  <si>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</si>
  <si>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</si>
  <si>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</si>
  <si>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</si>
  <si>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</si>
  <si>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</si>
  <si>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</si>
  <si>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</si>
  <si>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</si>
  <si>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</si>
  <si>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</si>
  <si>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</si>
  <si>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</si>
  <si>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</si>
  <si>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</si>
  <si>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</si>
  <si>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</si>
  <si>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</si>
  <si>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</si>
  <si>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</si>
  <si>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</si>
  <si>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</si>
  <si>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</si>
  <si>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</si>
  <si>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Note: Due to the impacts from the winter storm, some casinos experienced reduced patronage, while others had to close for 1-3 days.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</si>
  <si>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</si>
  <si>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</si>
  <si>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FEBRUARY 28, 2021</t>
  </si>
  <si>
    <t xml:space="preserve">  </t>
  </si>
  <si>
    <t xml:space="preserve">Riverboat </t>
  </si>
  <si>
    <t>FYTD</t>
  </si>
  <si>
    <t>Total AGR</t>
  </si>
  <si>
    <t>Fee Remittance</t>
  </si>
  <si>
    <t>July 2019 - February 2020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</si>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</sst>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20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4" fontId="11" fillId="0" borderId="2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Protection="1"/>
    <xf numFmtId="37" fontId="11" fillId="0" borderId="2" xfId="0" applyNumberFormat="1" applyFont="1" applyFill="1" applyBorder="1" applyAlignment="1" applyProtection="1">
      <alignment horizontal="right"/>
    </xf>
    <xf numFmtId="5" fontId="11" fillId="0" borderId="2" xfId="0" applyNumberFormat="1" applyFont="1" applyFill="1" applyBorder="1" applyAlignment="1" applyProtection="1">
      <alignment horizontal="right"/>
    </xf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164" fontId="19" fillId="0" borderId="14" xfId="0" applyFont="1" applyBorder="1"/>
    <xf numFmtId="164" fontId="19" fillId="0" borderId="15" xfId="0" applyFont="1" applyBorder="1"/>
    <xf numFmtId="9" fontId="18" fillId="0" borderId="15" xfId="3" applyFont="1" applyFill="1" applyBorder="1"/>
    <xf numFmtId="9" fontId="18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10" zoomScaleNormal="110" workbookViewId="0"/>
  </sheetViews>
  <sheetFormatPr defaultColWidth="9" defaultRowHeight="12" x14ac:dyDescent="0.15"/>
  <cols>
    <col min="1" max="1" width="32" style="20" customWidth="1"/>
    <col min="2" max="2" width="8.5" style="20" customWidth="1"/>
    <col min="3" max="3" width="14.125" style="20" customWidth="1"/>
    <col min="4" max="4" width="15.875" style="20" bestFit="1" customWidth="1"/>
    <col min="5" max="5" width="17.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5" thickBot="1" x14ac:dyDescent="0.25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">
      <c r="A8" s="37" t="s">
        <v>18</v>
      </c>
      <c r="B8" s="38">
        <v>35342</v>
      </c>
      <c r="C8" s="39">
        <v>25</v>
      </c>
      <c r="D8" s="40">
        <v>36385</v>
      </c>
      <c r="E8" s="41">
        <v>2960112.22</v>
      </c>
      <c r="F8" s="42">
        <v>636424.15</v>
      </c>
      <c r="G8" s="41">
        <v>4047124.12</v>
      </c>
      <c r="H8" s="43">
        <v>4097311.23</v>
      </c>
      <c r="I8" s="44"/>
    </row>
    <row r="9" spans="1:11" ht="15.75" customHeight="1" x14ac:dyDescent="0.2">
      <c r="A9" s="45" t="s">
        <v>19</v>
      </c>
      <c r="B9" s="46">
        <v>36880</v>
      </c>
      <c r="C9" s="47">
        <v>25</v>
      </c>
      <c r="D9" s="40">
        <v>69762</v>
      </c>
      <c r="E9" s="48">
        <v>5189603.66</v>
      </c>
      <c r="F9" s="49">
        <v>1115764.77</v>
      </c>
      <c r="G9" s="48">
        <v>7271174.5300000003</v>
      </c>
      <c r="H9" s="50">
        <v>8753307.9299999997</v>
      </c>
      <c r="I9" s="44"/>
    </row>
    <row r="10" spans="1:11" ht="15.75" customHeight="1" x14ac:dyDescent="0.2">
      <c r="A10" s="45" t="s">
        <v>20</v>
      </c>
      <c r="B10" s="46">
        <v>34524</v>
      </c>
      <c r="C10" s="47">
        <v>28</v>
      </c>
      <c r="D10" s="40">
        <v>59675</v>
      </c>
      <c r="E10" s="48">
        <v>11023427.890000001</v>
      </c>
      <c r="F10" s="49">
        <v>2370036.98</v>
      </c>
      <c r="G10" s="48">
        <v>11863920.470000001</v>
      </c>
      <c r="H10" s="50">
        <v>16155051.699999999</v>
      </c>
      <c r="I10" s="44"/>
    </row>
    <row r="11" spans="1:11" ht="15.75" customHeight="1" x14ac:dyDescent="0.2">
      <c r="A11" s="45" t="s">
        <v>21</v>
      </c>
      <c r="B11" s="46">
        <v>34474</v>
      </c>
      <c r="C11" s="47">
        <v>0</v>
      </c>
      <c r="D11" s="40">
        <v>0</v>
      </c>
      <c r="E11" s="51">
        <v>-2188.34</v>
      </c>
      <c r="F11" s="49">
        <v>-470.49</v>
      </c>
      <c r="G11" s="48">
        <v>0</v>
      </c>
      <c r="H11" s="50">
        <v>3283496.63</v>
      </c>
      <c r="I11" s="44"/>
    </row>
    <row r="12" spans="1:11" ht="15.75" customHeight="1" x14ac:dyDescent="0.2">
      <c r="A12" s="45" t="s">
        <v>22</v>
      </c>
      <c r="B12" s="46">
        <v>38127</v>
      </c>
      <c r="C12" s="47">
        <v>25</v>
      </c>
      <c r="D12" s="40">
        <v>34074</v>
      </c>
      <c r="E12" s="48">
        <v>3328494.98</v>
      </c>
      <c r="F12" s="49">
        <v>715626.41</v>
      </c>
      <c r="G12" s="48">
        <v>4462635.49</v>
      </c>
      <c r="H12" s="50">
        <v>6685864.8700000001</v>
      </c>
      <c r="I12" s="44"/>
    </row>
    <row r="13" spans="1:11" ht="15.75" customHeight="1" x14ac:dyDescent="0.2">
      <c r="A13" s="45" t="s">
        <v>23</v>
      </c>
      <c r="B13" s="46">
        <v>41438</v>
      </c>
      <c r="C13" s="47">
        <v>28</v>
      </c>
      <c r="D13" s="40">
        <v>85139</v>
      </c>
      <c r="E13" s="48">
        <v>12908534.5</v>
      </c>
      <c r="F13" s="49">
        <v>2775334.93</v>
      </c>
      <c r="G13" s="48">
        <v>15927500.800000001</v>
      </c>
      <c r="H13" s="50">
        <v>13814394.789999999</v>
      </c>
      <c r="I13" s="44"/>
    </row>
    <row r="14" spans="1:11" ht="15.75" customHeight="1" x14ac:dyDescent="0.2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-29.83</v>
      </c>
      <c r="H14" s="57">
        <v>7646744.7999999998</v>
      </c>
      <c r="I14" s="44"/>
    </row>
    <row r="15" spans="1:11" ht="15.75" customHeight="1" x14ac:dyDescent="0.2">
      <c r="A15" s="52" t="s">
        <v>25</v>
      </c>
      <c r="B15" s="53">
        <v>38495</v>
      </c>
      <c r="C15" s="47">
        <v>28</v>
      </c>
      <c r="D15" s="54">
        <v>141557</v>
      </c>
      <c r="E15" s="55">
        <v>21876019.73</v>
      </c>
      <c r="F15" s="56">
        <v>4703344.24</v>
      </c>
      <c r="G15" s="55">
        <v>25681804.390000001</v>
      </c>
      <c r="H15" s="57">
        <v>23044103.390000001</v>
      </c>
      <c r="I15" s="44"/>
    </row>
    <row r="16" spans="1:11" ht="15.75" customHeight="1" x14ac:dyDescent="0.2">
      <c r="A16" s="52" t="s">
        <v>26</v>
      </c>
      <c r="B16" s="53">
        <v>41979</v>
      </c>
      <c r="C16" s="47">
        <v>28</v>
      </c>
      <c r="D16" s="54">
        <v>142639</v>
      </c>
      <c r="E16" s="55">
        <v>20340864.25</v>
      </c>
      <c r="F16" s="56">
        <v>4373285.79</v>
      </c>
      <c r="G16" s="55">
        <v>25804534.949999999</v>
      </c>
      <c r="H16" s="57">
        <v>27760524.640000001</v>
      </c>
      <c r="I16" s="44"/>
    </row>
    <row r="17" spans="1:14" ht="15.75" customHeight="1" x14ac:dyDescent="0.2">
      <c r="A17" s="45" t="s">
        <v>27</v>
      </c>
      <c r="B17" s="46">
        <v>39218</v>
      </c>
      <c r="C17" s="47">
        <v>27</v>
      </c>
      <c r="D17" s="40">
        <v>19897</v>
      </c>
      <c r="E17" s="48">
        <v>2393181.66</v>
      </c>
      <c r="F17" s="49">
        <v>514534.06</v>
      </c>
      <c r="G17" s="48">
        <v>2562471.98</v>
      </c>
      <c r="H17" s="50">
        <v>3860328.68</v>
      </c>
      <c r="I17" s="44"/>
    </row>
    <row r="18" spans="1:14" ht="15" customHeight="1" x14ac:dyDescent="0.2">
      <c r="A18" s="45" t="s">
        <v>28</v>
      </c>
      <c r="B18" s="46">
        <v>34552</v>
      </c>
      <c r="C18" s="47">
        <v>28</v>
      </c>
      <c r="D18" s="40">
        <v>62114</v>
      </c>
      <c r="E18" s="48">
        <v>8876681.6699999999</v>
      </c>
      <c r="F18" s="49">
        <v>1908486.56</v>
      </c>
      <c r="G18" s="48">
        <v>9730458.0299999993</v>
      </c>
      <c r="H18" s="50">
        <v>10737716.91</v>
      </c>
      <c r="I18" s="44"/>
    </row>
    <row r="19" spans="1:14" ht="15.75" customHeight="1" x14ac:dyDescent="0.2">
      <c r="A19" s="45" t="s">
        <v>29</v>
      </c>
      <c r="B19" s="46">
        <v>34582</v>
      </c>
      <c r="C19" s="47">
        <v>28</v>
      </c>
      <c r="D19" s="40">
        <v>58873</v>
      </c>
      <c r="E19" s="48">
        <v>6173603.7199999997</v>
      </c>
      <c r="F19" s="49">
        <v>1327324.81</v>
      </c>
      <c r="G19" s="48">
        <v>6613701.0800000001</v>
      </c>
      <c r="H19" s="50">
        <v>9505818.1300000008</v>
      </c>
      <c r="I19" s="44"/>
    </row>
    <row r="20" spans="1:14" ht="15.75" customHeight="1" x14ac:dyDescent="0.2">
      <c r="A20" s="52" t="s">
        <v>30</v>
      </c>
      <c r="B20" s="53">
        <v>34607</v>
      </c>
      <c r="C20" s="47">
        <v>26</v>
      </c>
      <c r="D20" s="54">
        <v>12652</v>
      </c>
      <c r="E20" s="55">
        <v>1219076.1100000001</v>
      </c>
      <c r="F20" s="56">
        <v>262101.35</v>
      </c>
      <c r="G20" s="55">
        <v>1248543.01</v>
      </c>
      <c r="H20" s="57">
        <v>2295979.33</v>
      </c>
      <c r="I20" s="44"/>
    </row>
    <row r="21" spans="1:14" ht="15.75" customHeight="1" x14ac:dyDescent="0.2">
      <c r="A21" s="52" t="s">
        <v>31</v>
      </c>
      <c r="B21" s="53">
        <v>34696</v>
      </c>
      <c r="C21" s="47">
        <v>28</v>
      </c>
      <c r="D21" s="54">
        <v>39945</v>
      </c>
      <c r="E21" s="55">
        <v>4070210.38</v>
      </c>
      <c r="F21" s="56">
        <v>875095.24</v>
      </c>
      <c r="G21" s="55">
        <v>4470888.1100000003</v>
      </c>
      <c r="H21" s="57">
        <v>4451451.3099999996</v>
      </c>
      <c r="I21" s="44"/>
    </row>
    <row r="22" spans="1:14" ht="15.75" customHeight="1" thickBot="1" x14ac:dyDescent="0.25">
      <c r="A22" s="58" t="s">
        <v>32</v>
      </c>
      <c r="B22" s="59">
        <v>41153</v>
      </c>
      <c r="C22" s="47">
        <v>28</v>
      </c>
      <c r="D22" s="54">
        <v>72866</v>
      </c>
      <c r="E22" s="55">
        <v>12033092.359999999</v>
      </c>
      <c r="F22" s="56">
        <v>2587114.85</v>
      </c>
      <c r="G22" s="55">
        <v>12881948.43</v>
      </c>
      <c r="H22" s="57">
        <v>13388691.74</v>
      </c>
      <c r="I22" s="44"/>
    </row>
    <row r="23" spans="1:14" ht="18" customHeight="1" thickBot="1" x14ac:dyDescent="0.3">
      <c r="A23" s="60" t="s">
        <v>33</v>
      </c>
      <c r="B23" s="61" t="s">
        <v>1</v>
      </c>
      <c r="C23" s="62"/>
      <c r="D23" s="63">
        <v>835578</v>
      </c>
      <c r="E23" s="64">
        <v>112390714.78999999</v>
      </c>
      <c r="F23" s="64">
        <v>24164003.649999999</v>
      </c>
      <c r="G23" s="65">
        <v>132566675.56</v>
      </c>
      <c r="H23" s="64">
        <v>155480786.08000004</v>
      </c>
      <c r="I23" s="44"/>
    </row>
    <row r="24" spans="1:14" ht="12.75" x14ac:dyDescent="0.2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6" customFormat="1" ht="13.5" x14ac:dyDescent="0.25">
      <c r="A25" s="71" t="s">
        <v>34</v>
      </c>
      <c r="B25" s="72"/>
      <c r="C25" s="73"/>
      <c r="D25" s="73"/>
      <c r="E25" s="73"/>
      <c r="F25" s="73"/>
      <c r="G25" s="72"/>
      <c r="H25" s="72"/>
      <c r="I25" s="74"/>
      <c r="J25" s="74"/>
      <c r="K25" s="74"/>
      <c r="L25" s="74"/>
      <c r="M25" s="74"/>
      <c r="N25" s="75"/>
    </row>
    <row r="26" spans="1:14" ht="12.75" x14ac:dyDescent="0.2">
      <c r="A26" s="77"/>
      <c r="B26"/>
      <c r="C26" s="78"/>
      <c r="D26" s="73"/>
      <c r="E26" s="78"/>
      <c r="F26" s="78"/>
      <c r="G26"/>
      <c r="H26"/>
      <c r="I26"/>
      <c r="J26"/>
      <c r="K26"/>
      <c r="L26"/>
      <c r="M26"/>
      <c r="N26"/>
    </row>
    <row r="27" spans="1:14" s="8" customFormat="1" ht="16.149999999999999" customHeight="1" x14ac:dyDescent="0.1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15">
      <c r="A28" s="1" t="s">
        <v>35</v>
      </c>
      <c r="B28" s="2"/>
      <c r="C28" s="3"/>
      <c r="D28" s="3"/>
      <c r="E28" s="3"/>
      <c r="F28" s="5"/>
    </row>
    <row r="29" spans="1:14" s="8" customFormat="1" ht="16.149999999999999" customHeight="1" x14ac:dyDescent="0.15">
      <c r="A29" s="1" t="s">
        <v>36</v>
      </c>
      <c r="C29" s="79" t="s">
        <v>37</v>
      </c>
      <c r="D29" s="3"/>
      <c r="E29" s="3"/>
      <c r="F29" s="80"/>
    </row>
    <row r="30" spans="1:14" ht="12.75" x14ac:dyDescent="0.2">
      <c r="A30" s="14"/>
      <c r="B30" s="15" t="s">
        <v>1</v>
      </c>
      <c r="C30" s="81"/>
      <c r="D30" s="17"/>
      <c r="E30" s="14"/>
      <c r="F30" s="82"/>
    </row>
    <row r="31" spans="1:14" ht="13.5" thickBot="1" x14ac:dyDescent="0.25">
      <c r="A31" s="14"/>
      <c r="B31" s="15"/>
      <c r="C31" s="14"/>
      <c r="D31" s="14"/>
      <c r="E31" s="14"/>
      <c r="F31" s="82" t="s">
        <v>38</v>
      </c>
    </row>
    <row r="32" spans="1:14" ht="14.25" customHeight="1" x14ac:dyDescent="0.2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2"/>
    </row>
    <row r="33" spans="1:7" ht="14.25" customHeight="1" thickBot="1" x14ac:dyDescent="0.25">
      <c r="A33" s="83" t="s">
        <v>11</v>
      </c>
      <c r="B33" s="31" t="s">
        <v>12</v>
      </c>
      <c r="C33" s="33" t="s">
        <v>14</v>
      </c>
      <c r="D33" s="83" t="s">
        <v>41</v>
      </c>
      <c r="E33" s="33" t="s">
        <v>42</v>
      </c>
      <c r="F33" s="82"/>
    </row>
    <row r="34" spans="1:7" ht="15.75" customHeight="1" x14ac:dyDescent="0.2">
      <c r="A34" s="37" t="s">
        <v>18</v>
      </c>
      <c r="B34" s="38">
        <v>35342</v>
      </c>
      <c r="C34" s="84">
        <v>367274</v>
      </c>
      <c r="D34" s="84">
        <v>29255059.219999999</v>
      </c>
      <c r="E34" s="84">
        <v>6289837.71</v>
      </c>
      <c r="F34" s="85"/>
    </row>
    <row r="35" spans="1:7" ht="15.75" customHeight="1" x14ac:dyDescent="0.2">
      <c r="A35" s="45" t="s">
        <v>19</v>
      </c>
      <c r="B35" s="46">
        <v>36880</v>
      </c>
      <c r="C35" s="86">
        <v>647071</v>
      </c>
      <c r="D35" s="86">
        <v>48848072.579999998</v>
      </c>
      <c r="E35" s="86">
        <v>10502335.51</v>
      </c>
      <c r="F35" s="85"/>
      <c r="G35" s="87"/>
    </row>
    <row r="36" spans="1:7" ht="15.75" customHeight="1" x14ac:dyDescent="0.2">
      <c r="A36" s="45" t="s">
        <v>20</v>
      </c>
      <c r="B36" s="46">
        <v>34524</v>
      </c>
      <c r="C36" s="86">
        <v>600030</v>
      </c>
      <c r="D36" s="86">
        <v>97414957.670000002</v>
      </c>
      <c r="E36" s="86">
        <v>20944215.809999999</v>
      </c>
      <c r="F36" s="85"/>
    </row>
    <row r="37" spans="1:7" ht="15.75" customHeight="1" x14ac:dyDescent="0.2">
      <c r="A37" s="45" t="s">
        <v>21</v>
      </c>
      <c r="B37" s="46">
        <v>34474</v>
      </c>
      <c r="C37" s="86">
        <v>0</v>
      </c>
      <c r="D37" s="86">
        <v>-2805.59</v>
      </c>
      <c r="E37" s="86">
        <v>-603.20000000000005</v>
      </c>
      <c r="F37" s="85"/>
    </row>
    <row r="38" spans="1:7" ht="15.75" customHeight="1" x14ac:dyDescent="0.2">
      <c r="A38" s="45" t="s">
        <v>22</v>
      </c>
      <c r="B38" s="46">
        <v>38127</v>
      </c>
      <c r="C38" s="86">
        <v>402240</v>
      </c>
      <c r="D38" s="86">
        <v>32296860.91</v>
      </c>
      <c r="E38" s="86">
        <v>6943825.04</v>
      </c>
      <c r="F38" s="85"/>
    </row>
    <row r="39" spans="1:7" ht="15.75" customHeight="1" x14ac:dyDescent="0.2">
      <c r="A39" s="45" t="s">
        <v>23</v>
      </c>
      <c r="B39" s="46">
        <v>41438</v>
      </c>
      <c r="C39" s="86">
        <v>909519</v>
      </c>
      <c r="D39" s="86">
        <v>114192835.88</v>
      </c>
      <c r="E39" s="86">
        <v>24551459.760000002</v>
      </c>
      <c r="F39" s="85"/>
    </row>
    <row r="40" spans="1:7" ht="15.75" customHeight="1" x14ac:dyDescent="0.2">
      <c r="A40" s="52" t="s">
        <v>24</v>
      </c>
      <c r="B40" s="53">
        <v>34909</v>
      </c>
      <c r="C40" s="88">
        <v>91576</v>
      </c>
      <c r="D40" s="88">
        <v>10190106.41</v>
      </c>
      <c r="E40" s="88">
        <v>2190872.88</v>
      </c>
      <c r="F40" s="89"/>
    </row>
    <row r="41" spans="1:7" ht="15.75" customHeight="1" x14ac:dyDescent="0.2">
      <c r="A41" s="52" t="s">
        <v>25</v>
      </c>
      <c r="B41" s="53">
        <v>38495</v>
      </c>
      <c r="C41" s="88">
        <v>1054128</v>
      </c>
      <c r="D41" s="88">
        <v>159714217.06</v>
      </c>
      <c r="E41" s="88">
        <v>34338556.700000003</v>
      </c>
      <c r="F41" s="17"/>
    </row>
    <row r="42" spans="1:7" ht="15.75" customHeight="1" x14ac:dyDescent="0.2">
      <c r="A42" s="52" t="s">
        <v>26</v>
      </c>
      <c r="B42" s="53">
        <v>41979</v>
      </c>
      <c r="C42" s="88">
        <v>1233586</v>
      </c>
      <c r="D42" s="88">
        <v>169411409.93000001</v>
      </c>
      <c r="E42" s="88">
        <v>36423453.130000003</v>
      </c>
      <c r="F42" s="17"/>
    </row>
    <row r="43" spans="1:7" ht="15.75" customHeight="1" x14ac:dyDescent="0.2">
      <c r="A43" s="45" t="s">
        <v>27</v>
      </c>
      <c r="B43" s="46">
        <v>39218</v>
      </c>
      <c r="C43" s="86">
        <v>164332</v>
      </c>
      <c r="D43" s="86">
        <v>19225518.859999999</v>
      </c>
      <c r="E43" s="86">
        <v>4133486.53</v>
      </c>
      <c r="F43" s="17"/>
    </row>
    <row r="44" spans="1:7" ht="15.75" customHeight="1" x14ac:dyDescent="0.2">
      <c r="A44" s="45" t="s">
        <v>28</v>
      </c>
      <c r="B44" s="46">
        <v>34552</v>
      </c>
      <c r="C44" s="86">
        <v>515162</v>
      </c>
      <c r="D44" s="86">
        <v>67204868.540000007</v>
      </c>
      <c r="E44" s="86">
        <v>14449046.77</v>
      </c>
      <c r="F44" s="90"/>
    </row>
    <row r="45" spans="1:7" ht="15.75" customHeight="1" x14ac:dyDescent="0.2">
      <c r="A45" s="45" t="s">
        <v>29</v>
      </c>
      <c r="B45" s="46">
        <v>34582</v>
      </c>
      <c r="C45" s="86">
        <v>504151</v>
      </c>
      <c r="D45" s="86">
        <v>51186431.219999999</v>
      </c>
      <c r="E45" s="86">
        <v>11005082.75</v>
      </c>
      <c r="F45" s="90"/>
    </row>
    <row r="46" spans="1:7" ht="16.5" customHeight="1" x14ac:dyDescent="0.2">
      <c r="A46" s="52" t="s">
        <v>30</v>
      </c>
      <c r="B46" s="53">
        <v>34607</v>
      </c>
      <c r="C46" s="88">
        <v>117744</v>
      </c>
      <c r="D46" s="88">
        <v>10039746.460000001</v>
      </c>
      <c r="E46" s="88">
        <v>2158545.5099999998</v>
      </c>
      <c r="F46" s="17"/>
    </row>
    <row r="47" spans="1:7" ht="15.75" customHeight="1" x14ac:dyDescent="0.2">
      <c r="A47" s="52" t="s">
        <v>31</v>
      </c>
      <c r="B47" s="53">
        <v>34696</v>
      </c>
      <c r="C47" s="88">
        <v>337040</v>
      </c>
      <c r="D47" s="88">
        <v>33350876.52</v>
      </c>
      <c r="E47" s="88">
        <v>7170438.4800000004</v>
      </c>
      <c r="F47" s="17"/>
    </row>
    <row r="48" spans="1:7" ht="15.75" customHeight="1" thickBot="1" x14ac:dyDescent="0.25">
      <c r="A48" s="58" t="s">
        <v>32</v>
      </c>
      <c r="B48" s="59">
        <v>41153</v>
      </c>
      <c r="C48" s="88">
        <v>585819</v>
      </c>
      <c r="D48" s="88">
        <v>99312542.379999995</v>
      </c>
      <c r="E48" s="88">
        <v>21352196.57</v>
      </c>
      <c r="F48" s="17"/>
    </row>
    <row r="49" spans="1:6" ht="18" customHeight="1" x14ac:dyDescent="0.25">
      <c r="A49" s="91" t="s">
        <v>33</v>
      </c>
      <c r="B49" s="92"/>
      <c r="C49" s="93">
        <v>7529672</v>
      </c>
      <c r="D49" s="94">
        <v>941640698.04999995</v>
      </c>
      <c r="E49" s="94">
        <v>202452749.94999999</v>
      </c>
      <c r="F49" s="90"/>
    </row>
    <row r="50" spans="1:6" ht="12.75" x14ac:dyDescent="0.2">
      <c r="A50" s="95" t="s">
        <v>43</v>
      </c>
      <c r="B50" s="96"/>
      <c r="C50" s="97">
        <v>12920217</v>
      </c>
      <c r="D50" s="97">
        <v>1192081834</v>
      </c>
      <c r="E50" s="98">
        <v>256297594</v>
      </c>
      <c r="F50" s="17"/>
    </row>
    <row r="51" spans="1:6" ht="12.75" x14ac:dyDescent="0.2">
      <c r="A51" s="99" t="s">
        <v>44</v>
      </c>
      <c r="B51" s="100"/>
      <c r="C51" s="101">
        <f>C49-C50</f>
        <v>-5390545</v>
      </c>
      <c r="D51" s="101">
        <f t="shared" ref="D51:E51" si="0">D49-D50</f>
        <v>-250441135.95000005</v>
      </c>
      <c r="E51" s="102">
        <f t="shared" si="0"/>
        <v>-53844844.050000012</v>
      </c>
    </row>
    <row r="52" spans="1:6" ht="12.75" x14ac:dyDescent="0.2">
      <c r="A52" s="103"/>
      <c r="B52" s="104"/>
      <c r="C52" s="105">
        <f>C51/C50</f>
        <v>-0.4172178377499387</v>
      </c>
      <c r="D52" s="105">
        <f t="shared" ref="D52:E52" si="1">D51/D50</f>
        <v>-0.2100872010687817</v>
      </c>
      <c r="E52" s="106">
        <f t="shared" si="1"/>
        <v>-0.2100872006235065</v>
      </c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2021-03-16T14:10:55Z</dcterms:created>
  <dcterms:modified xsi:type="dcterms:W3CDTF">2021-03-16T14:11:56Z</dcterms:modified>
</cp:coreProperties>
</file>