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6\"/>
    </mc:Choice>
  </mc:AlternateContent>
  <bookViews>
    <workbookView xWindow="0" yWindow="0" windowWidth="19200" windowHeight="70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 s="1"/>
  <c r="D49" i="1"/>
  <c r="D50" i="1" s="1"/>
  <c r="C49" i="1"/>
  <c r="C50" i="1" s="1"/>
  <c r="D46" i="1"/>
  <c r="E45" i="1"/>
  <c r="E46" i="1" s="1"/>
  <c r="D45" i="1"/>
  <c r="C45" i="1"/>
  <c r="C46" i="1" s="1"/>
  <c r="E41" i="1"/>
  <c r="E42" i="1" s="1"/>
  <c r="D41" i="1"/>
  <c r="D42" i="1" s="1"/>
  <c r="C41" i="1"/>
  <c r="C42" i="1" s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<sst xmlns="http://schemas.openxmlformats.org/spreadsheetml/2006/main" count="52" uniqueCount="38">
  <si>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</si>
  <si>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</si>
  <si>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</si>
  <si>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</si>
  <si>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2022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</si>
  <si>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</si>
  <si>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</si>
  <si>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</si>
  <si>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</si>
  <si>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</si>
  <si>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</si>
  <si>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</si>
  <si>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</si>
  <si>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</si>
  <si>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</si>
  <si>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</si>
  <si>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</si>
  <si>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</si>
  <si>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</si>
  <si>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</si>
  <si>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</si>
  <si>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</si>
  <si>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</si>
  <si>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</si>
  <si>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</si>
  <si>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JUNE 30, 2022</t>
  </si>
  <si>
    <t xml:space="preserve">      </t>
  </si>
  <si>
    <t>FYTD</t>
  </si>
  <si>
    <t>Landbase</t>
  </si>
  <si>
    <t>Opening Date</t>
  </si>
  <si>
    <t>Total GGR</t>
  </si>
  <si>
    <t>Fee Remittance</t>
  </si>
  <si>
    <t>July 2020 - June 2021</t>
  </si>
  <si>
    <t>FY 21/22 - FY 20/21</t>
  </si>
  <si>
    <t>July 2019 - June 2020</t>
  </si>
  <si>
    <t>FY 21/22 - FY 19/20</t>
  </si>
  <si>
    <t>July 2018 - June 2019</t>
  </si>
  <si>
    <t>FY 21/22 -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</si>
</sst>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10"/>
      <name val="Courier"/>
      <family val="3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3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8" fillId="0" borderId="0" xfId="0" applyFont="1" applyFill="1"/>
    <xf numFmtId="164" fontId="2" fillId="0" borderId="12" xfId="0" applyFont="1" applyBorder="1"/>
    <xf numFmtId="165" fontId="2" fillId="0" borderId="0" xfId="0" applyNumberFormat="1" applyFont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4" fontId="13" fillId="0" borderId="0" xfId="0" applyFont="1" applyFill="1"/>
    <xf numFmtId="168" fontId="14" fillId="0" borderId="0" xfId="1" applyNumberFormat="1" applyFont="1" applyFill="1" applyBorder="1" applyProtection="1"/>
    <xf numFmtId="9" fontId="14" fillId="0" borderId="15" xfId="3" applyFont="1" applyFill="1" applyBorder="1"/>
    <xf numFmtId="168" fontId="14" fillId="0" borderId="13" xfId="1" applyNumberFormat="1" applyFont="1" applyFill="1" applyBorder="1" applyProtection="1"/>
    <xf numFmtId="9" fontId="14" fillId="0" borderId="16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02400" y="2568575"/>
          <a:ext cx="152400" cy="2508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4140625" style="12" customWidth="1"/>
    <col min="6" max="6" width="12" style="12" customWidth="1"/>
    <col min="7" max="7" width="11.4140625" style="12" customWidth="1"/>
    <col min="8" max="8" width="11.75" style="12" customWidth="1"/>
    <col min="9" max="16384" width="9" style="12"/>
  </cols>
  <sheetData>
    <row r="1" spans="1:14" s="4" customFormat="1" ht="16.25" customHeight="1" x14ac:dyDescent="0.25">
      <c r="A1" s="1" t="s">
        <v>0</v>
      </c>
      <c r="B1" s="2"/>
      <c r="C1" s="3"/>
      <c r="D1" s="3" t="s">
        <v>1</v>
      </c>
    </row>
    <row r="2" spans="1:14" s="4" customFormat="1" ht="16.25" customHeight="1" x14ac:dyDescent="0.25">
      <c r="A2" s="1" t="s">
        <v>2</v>
      </c>
      <c r="B2" s="2"/>
      <c r="C2" s="3"/>
      <c r="D2" s="3"/>
    </row>
    <row r="3" spans="1:14" s="4" customFormat="1" ht="16.2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225501</v>
      </c>
      <c r="E9" s="26">
        <v>21003318.059999999</v>
      </c>
      <c r="F9" s="26">
        <v>5342465.7</v>
      </c>
      <c r="G9" s="26">
        <v>20754352.190000001</v>
      </c>
      <c r="H9" s="27">
        <v>24592967.449999999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25" customHeight="1" x14ac:dyDescent="0.25">
      <c r="A15" s="32" t="s">
        <v>0</v>
      </c>
      <c r="B15" s="32"/>
      <c r="C15" s="32"/>
    </row>
    <row r="16" spans="1:14" s="4" customFormat="1" ht="16.25" customHeight="1" x14ac:dyDescent="0.25">
      <c r="A16" s="32" t="s">
        <v>17</v>
      </c>
      <c r="B16" s="32"/>
      <c r="C16" s="32"/>
    </row>
    <row r="17" spans="1:8" s="4" customFormat="1" ht="16.25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44713</v>
      </c>
      <c r="C23" s="41">
        <v>44682</v>
      </c>
      <c r="D23" s="42" t="s">
        <v>21</v>
      </c>
      <c r="E23" s="43" t="s">
        <v>22</v>
      </c>
      <c r="F23" s="41">
        <v>44348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21003318.059999999</v>
      </c>
      <c r="C24" s="44">
        <v>20754352.190000001</v>
      </c>
      <c r="D24" s="45">
        <v>248965.86999999732</v>
      </c>
      <c r="E24" s="46">
        <v>1.1995839124285252E-2</v>
      </c>
      <c r="F24" s="47">
        <v>24592967.449999999</v>
      </c>
      <c r="G24" s="48">
        <v>-3589649.3900000006</v>
      </c>
      <c r="H24" s="46">
        <v>-0.14596243406974463</v>
      </c>
    </row>
    <row r="25" spans="1:8" x14ac:dyDescent="0.25">
      <c r="C25" s="49"/>
      <c r="D25" s="49"/>
      <c r="E25" s="49"/>
    </row>
    <row r="30" spans="1:8" s="4" customFormat="1" ht="16.25" customHeight="1" x14ac:dyDescent="0.25">
      <c r="A30" s="1" t="s">
        <v>0</v>
      </c>
      <c r="B30" s="5"/>
      <c r="C30" s="50"/>
      <c r="D30" s="50"/>
      <c r="E30" s="3"/>
    </row>
    <row r="31" spans="1:8" s="4" customFormat="1" ht="16.25" customHeight="1" x14ac:dyDescent="0.25">
      <c r="A31" s="1" t="s">
        <v>23</v>
      </c>
      <c r="B31" s="5"/>
      <c r="C31" s="50"/>
      <c r="D31" s="50"/>
      <c r="E31" s="3"/>
    </row>
    <row r="32" spans="1:8" s="4" customFormat="1" ht="16.25" customHeight="1" x14ac:dyDescent="0.25">
      <c r="A32" s="1" t="s">
        <v>24</v>
      </c>
      <c r="C32" s="51" t="s">
        <v>25</v>
      </c>
      <c r="D32" s="50"/>
      <c r="E32" s="3"/>
    </row>
    <row r="33" spans="1:10" ht="12.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2413841</v>
      </c>
      <c r="D38" s="61">
        <v>228270627.09999999</v>
      </c>
      <c r="E38" s="61">
        <v>61246574.729999997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1839931</v>
      </c>
      <c r="D40" s="66">
        <v>213188698</v>
      </c>
      <c r="E40" s="67">
        <v>60000000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573910</v>
      </c>
      <c r="D41" s="71">
        <f>D38-D40</f>
        <v>15081929.099999994</v>
      </c>
      <c r="E41" s="72">
        <f>E38-E40</f>
        <v>1246574.7299999967</v>
      </c>
    </row>
    <row r="42" spans="1:10" ht="13" x14ac:dyDescent="0.3">
      <c r="A42" s="73"/>
      <c r="B42" s="74"/>
      <c r="C42" s="75">
        <f>C41/C40</f>
        <v>0.31191930566961479</v>
      </c>
      <c r="D42" s="75">
        <f>D41/D40</f>
        <v>7.0744505883703054E-2</v>
      </c>
      <c r="E42" s="76">
        <f>E41/E40</f>
        <v>2.0776245499999946E-2</v>
      </c>
      <c r="F42" s="77"/>
      <c r="G42" s="77"/>
      <c r="H42" s="68"/>
      <c r="I42" s="68"/>
      <c r="J42" s="68"/>
    </row>
    <row r="43" spans="1:10" x14ac:dyDescent="0.25"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65"/>
      <c r="C44" s="66">
        <v>2981581</v>
      </c>
      <c r="D44" s="66">
        <v>210340048</v>
      </c>
      <c r="E44" s="67">
        <v>60040872</v>
      </c>
      <c r="F44" s="78"/>
      <c r="G44" s="78"/>
      <c r="H44" s="78"/>
    </row>
    <row r="45" spans="1:10" ht="12.75" customHeight="1" x14ac:dyDescent="0.25">
      <c r="A45" s="69" t="s">
        <v>35</v>
      </c>
      <c r="B45" s="70"/>
      <c r="C45" s="79">
        <f>C38-C44</f>
        <v>-567740</v>
      </c>
      <c r="D45" s="71">
        <f>D38-D44</f>
        <v>17930579.099999994</v>
      </c>
      <c r="E45" s="72">
        <f>E38-E44</f>
        <v>1205702.7299999967</v>
      </c>
    </row>
    <row r="46" spans="1:10" x14ac:dyDescent="0.25">
      <c r="A46" s="73"/>
      <c r="B46" s="74"/>
      <c r="C46" s="80">
        <f>C45/C44</f>
        <v>-0.19041575593619628</v>
      </c>
      <c r="D46" s="75">
        <f>D45/D44</f>
        <v>8.5245673710219905E-2</v>
      </c>
      <c r="E46" s="76">
        <f>E45/E44</f>
        <v>2.0081366073430723E-2</v>
      </c>
    </row>
    <row r="48" spans="1:10" x14ac:dyDescent="0.25">
      <c r="A48" s="64" t="s">
        <v>36</v>
      </c>
      <c r="B48" s="65"/>
      <c r="C48" s="66">
        <v>4297862</v>
      </c>
      <c r="D48" s="66">
        <v>291510094</v>
      </c>
      <c r="E48" s="67">
        <v>63149064</v>
      </c>
    </row>
    <row r="49" spans="1:5" x14ac:dyDescent="0.25">
      <c r="A49" s="69" t="s">
        <v>37</v>
      </c>
      <c r="B49" s="70"/>
      <c r="C49" s="79">
        <f>C38-C48</f>
        <v>-1884021</v>
      </c>
      <c r="D49" s="79">
        <f>D38-D48</f>
        <v>-63239466.900000006</v>
      </c>
      <c r="E49" s="81">
        <f>E38-E48</f>
        <v>-1902489.2700000033</v>
      </c>
    </row>
    <row r="50" spans="1:5" x14ac:dyDescent="0.25">
      <c r="A50" s="73"/>
      <c r="B50" s="74"/>
      <c r="C50" s="80">
        <f>C49/C48</f>
        <v>-0.43836237645601467</v>
      </c>
      <c r="D50" s="80">
        <f t="shared" ref="D50:E50" si="0">D49/D48</f>
        <v>-0.21693748587656111</v>
      </c>
      <c r="E50" s="82">
        <f t="shared" si="0"/>
        <v>-3.0126959126425108E-2</v>
      </c>
    </row>
  </sheetData>
  <mergeCells count="3">
    <mergeCell ref="F20:H20"/>
    <mergeCell ref="C21:E21"/>
    <mergeCell ref="F21:H21"/>
  </mergeCells>
  <conditionalFormatting sqref="A51:XFD1048576 A24:XFD39 A23 I23:XFD23 A1:XFD22 F40:XFD50">
    <cfRule type="cellIs" dxfId="3" priority="4" stopIfTrue="1" operator="lessThan">
      <formula>0</formula>
    </cfRule>
  </conditionalFormatting>
  <conditionalFormatting sqref="B23:H23">
    <cfRule type="cellIs" dxfId="2" priority="3" stopIfTrue="1" operator="lessThan">
      <formula>0</formula>
    </cfRule>
  </conditionalFormatting>
  <conditionalFormatting sqref="B42:E45 A46:E50 A40:E41">
    <cfRule type="cellIs" dxfId="1" priority="2" stopIfTrue="1" operator="lessThan">
      <formula>0</formula>
    </cfRule>
  </conditionalFormatting>
  <conditionalFormatting sqref="A42:A45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2022-07-20T17:01:44Z</dcterms:created>
  <dcterms:modified xsi:type="dcterms:W3CDTF">2022-07-20T17:01:56Z</dcterms:modified>
</cp:coreProperties>
</file>