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81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<sst xmlns="http://schemas.openxmlformats.org/spreadsheetml/2006/main" count="46" uniqueCount="30">
  <si>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</si>
  <si>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</si>
  <si>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</si>
  <si>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JULY 2009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</si>
  <si>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</si>
  <si>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</si>
  <si>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</si>
  <si>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</si>
  <si>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</si>
  <si>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</si>
  <si>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</si>
  <si>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</si>
  <si>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</si>
  <si>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</si>
  <si>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</si>
  <si>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</si>
  <si>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</si>
  <si>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</si>
  <si>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</si>
  <si>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</si>
  <si>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</si>
  <si>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</si>
  <si>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</si>
  <si>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</si>
  <si>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2009/2010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</si>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</sst>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8" fontId="5" fillId="0" borderId="0" xfId="19" applyNumberFormat="1" applyFont="1" quotePrefix="1">
      <alignment/>
      <protection/>
    </xf>
    <xf numFmtId="17" fontId="4" fillId="0" borderId="0" xfId="19" applyNumberFormat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uly  2009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spans="1:2" ht="15.75">
      <c r="A6" s="3" t="s">
        <v>3</v>
      </c>
      <c r="B6" s="4"/>
    </row>
    <row r="7" spans="1:9" ht="12.7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6" t="s">
        <v>10</v>
      </c>
      <c r="H7" s="6" t="s">
        <v>11</v>
      </c>
      <c r="I7" s="6" t="s">
        <v>12</v>
      </c>
    </row>
    <row r="8" spans="1:9" ht="12.75">
      <c r="A8" s="7"/>
      <c r="B8" s="7"/>
      <c r="C8" s="8"/>
      <c r="D8" s="8" t="s">
        <v>13</v>
      </c>
      <c r="E8" s="8"/>
      <c r="F8" s="8" t="s">
        <v>14</v>
      </c>
      <c r="G8" s="9" t="s">
        <v>15</v>
      </c>
      <c r="H8" s="9" t="s">
        <v>16</v>
      </c>
      <c r="I8" s="9" t="s">
        <v>17</v>
      </c>
    </row>
    <row r="9" spans="1:9" ht="24" customHeight="1">
      <c r="A9" s="10" t="s">
        <v>18</v>
      </c>
      <c r="B9" s="11">
        <v>3784</v>
      </c>
      <c r="C9" s="11">
        <v>1260</v>
      </c>
      <c r="D9" s="12">
        <v>10300511</v>
      </c>
      <c r="E9" s="12">
        <v>2678145</v>
      </c>
      <c r="F9" s="12">
        <v>9844756</v>
      </c>
      <c r="G9" s="12">
        <v>11737738</v>
      </c>
      <c r="H9" s="13">
        <f aca="true" t="shared" si="0" ref="H9:H14">SUM(D9-F9)/F9</f>
        <v>0.04629418951571781</v>
      </c>
      <c r="I9" s="13">
        <f aca="true" t="shared" si="1" ref="I9:I14">SUM(D9-G9)/G9</f>
        <v>-0.12244497193581932</v>
      </c>
    </row>
    <row r="10" spans="1:9" ht="21" customHeight="1">
      <c r="A10" s="10" t="s">
        <v>19</v>
      </c>
      <c r="B10" s="11">
        <v>2385</v>
      </c>
      <c r="C10" s="11">
        <v>821</v>
      </c>
      <c r="D10" s="12">
        <v>4520402</v>
      </c>
      <c r="E10" s="12">
        <v>1175311</v>
      </c>
      <c r="F10" s="12">
        <v>4503596</v>
      </c>
      <c r="G10" s="12">
        <v>5506125</v>
      </c>
      <c r="H10" s="13">
        <f t="shared" si="0"/>
        <v>0.003731684636010868</v>
      </c>
      <c r="I10" s="13">
        <f t="shared" si="1"/>
        <v>-0.17902299711684716</v>
      </c>
    </row>
    <row r="11" spans="1:9" ht="20.25" customHeight="1">
      <c r="A11" s="10" t="s">
        <v>20</v>
      </c>
      <c r="B11" s="11">
        <v>63</v>
      </c>
      <c r="C11" s="11">
        <v>10</v>
      </c>
      <c r="D11" s="12">
        <v>184815</v>
      </c>
      <c r="E11" s="12">
        <v>48052</v>
      </c>
      <c r="F11" s="12">
        <v>180556</v>
      </c>
      <c r="G11" s="12">
        <v>183251</v>
      </c>
      <c r="H11" s="13">
        <f t="shared" si="0"/>
        <v>0.02358824962892399</v>
      </c>
      <c r="I11" s="13">
        <f t="shared" si="1"/>
        <v>0.008534741965937431</v>
      </c>
    </row>
    <row r="12" spans="1:9" ht="24" customHeight="1">
      <c r="A12" s="10" t="s">
        <v>21</v>
      </c>
      <c r="B12" s="11">
        <v>938</v>
      </c>
      <c r="C12" s="11">
        <v>12</v>
      </c>
      <c r="D12" s="12">
        <v>3213808</v>
      </c>
      <c r="E12" s="12">
        <v>578487</v>
      </c>
      <c r="F12" s="12">
        <v>3046656</v>
      </c>
      <c r="G12" s="12">
        <v>3532994</v>
      </c>
      <c r="H12" s="13">
        <f t="shared" si="0"/>
        <v>0.054864087051508276</v>
      </c>
      <c r="I12" s="13">
        <f t="shared" si="1"/>
        <v>-0.09034433684291567</v>
      </c>
    </row>
    <row r="13" spans="1:9" ht="22.5" customHeight="1">
      <c r="A13" s="10" t="s">
        <v>22</v>
      </c>
      <c r="B13" s="11">
        <v>7303</v>
      </c>
      <c r="C13" s="11">
        <v>189</v>
      </c>
      <c r="D13" s="12">
        <v>33459432</v>
      </c>
      <c r="E13" s="12">
        <v>10874324</v>
      </c>
      <c r="F13" s="12">
        <v>31719563</v>
      </c>
      <c r="G13" s="12">
        <v>35361896</v>
      </c>
      <c r="H13" s="13">
        <f t="shared" si="0"/>
        <v>0.05485160687743397</v>
      </c>
      <c r="I13" s="13">
        <f t="shared" si="1"/>
        <v>-0.053799830190100664</v>
      </c>
    </row>
    <row r="14" spans="1:9" ht="25.5" customHeight="1">
      <c r="A14" s="14" t="s">
        <v>23</v>
      </c>
      <c r="B14" s="15">
        <f aca="true" t="shared" si="2" ref="B14:G14">SUM(B9:B13)</f>
        <v>14473</v>
      </c>
      <c r="C14" s="15">
        <f t="shared" si="2"/>
        <v>2292</v>
      </c>
      <c r="D14" s="16">
        <f t="shared" si="2"/>
        <v>51678968</v>
      </c>
      <c r="E14" s="16">
        <f t="shared" si="2"/>
        <v>15354319</v>
      </c>
      <c r="F14" s="16">
        <f t="shared" si="2"/>
        <v>49295127</v>
      </c>
      <c r="G14" s="16">
        <f t="shared" si="2"/>
        <v>56322004</v>
      </c>
      <c r="H14" s="17">
        <f t="shared" si="0"/>
        <v>0.04835855276323763</v>
      </c>
      <c r="I14" s="17">
        <f t="shared" si="1"/>
        <v>-0.08243733656920305</v>
      </c>
    </row>
    <row r="17" spans="1:2" ht="15.75">
      <c r="A17" s="18" t="s">
        <v>24</v>
      </c>
      <c r="B17" s="1"/>
    </row>
    <row r="18" spans="1:9" ht="12.75">
      <c r="A18" s="5" t="s">
        <v>4</v>
      </c>
      <c r="B18" s="5" t="s">
        <v>5</v>
      </c>
      <c r="C18" s="5" t="s">
        <v>6</v>
      </c>
      <c r="D18" s="5" t="s">
        <v>7</v>
      </c>
      <c r="E18" s="6" t="s">
        <v>25</v>
      </c>
      <c r="F18" s="6" t="s">
        <v>12</v>
      </c>
      <c r="G18" s="6" t="s">
        <v>26</v>
      </c>
      <c r="H18" s="6" t="s">
        <v>27</v>
      </c>
      <c r="I18" s="6" t="s">
        <v>12</v>
      </c>
    </row>
    <row r="19" spans="1:9" ht="12.75">
      <c r="A19" s="7"/>
      <c r="B19" s="7"/>
      <c r="C19" s="8"/>
      <c r="D19" s="8" t="s">
        <v>13</v>
      </c>
      <c r="E19" s="9" t="s">
        <v>15</v>
      </c>
      <c r="F19" s="9" t="s">
        <v>17</v>
      </c>
      <c r="G19" s="9" t="s">
        <v>28</v>
      </c>
      <c r="H19" s="9" t="s">
        <v>29</v>
      </c>
      <c r="I19" s="9" t="s">
        <v>17</v>
      </c>
    </row>
    <row r="20" spans="1:9" ht="21" customHeight="1">
      <c r="A20" s="10" t="s">
        <v>18</v>
      </c>
      <c r="B20" s="11">
        <f aca="true" t="shared" si="3" ref="B20:C24">B9</f>
        <v>3784</v>
      </c>
      <c r="C20" s="11">
        <f t="shared" si="3"/>
        <v>1260</v>
      </c>
      <c r="D20" s="12">
        <v>10300511</v>
      </c>
      <c r="E20" s="12">
        <v>11737738</v>
      </c>
      <c r="F20" s="13">
        <f aca="true" t="shared" si="4" ref="F20:F25">SUM(D20-E20)/E20</f>
        <v>-0.12244497193581932</v>
      </c>
      <c r="G20" s="12">
        <v>2678145</v>
      </c>
      <c r="H20" s="12">
        <v>3051824</v>
      </c>
      <c r="I20" s="13">
        <f aca="true" t="shared" si="5" ref="I20:I25">SUM(G20-H20)/H20</f>
        <v>-0.12244447910495494</v>
      </c>
    </row>
    <row r="21" spans="1:9" ht="21" customHeight="1">
      <c r="A21" s="10" t="s">
        <v>19</v>
      </c>
      <c r="B21" s="11">
        <f t="shared" si="3"/>
        <v>2385</v>
      </c>
      <c r="C21" s="11">
        <f t="shared" si="3"/>
        <v>821</v>
      </c>
      <c r="D21" s="12">
        <v>4520402</v>
      </c>
      <c r="E21" s="12">
        <v>5506125</v>
      </c>
      <c r="F21" s="13">
        <f t="shared" si="4"/>
        <v>-0.17902299711684716</v>
      </c>
      <c r="G21" s="12">
        <v>1175311</v>
      </c>
      <c r="H21" s="12">
        <v>1431600</v>
      </c>
      <c r="I21" s="13">
        <f t="shared" si="5"/>
        <v>-0.17902277172394523</v>
      </c>
    </row>
    <row r="22" spans="1:9" ht="20.25" customHeight="1">
      <c r="A22" s="10" t="s">
        <v>20</v>
      </c>
      <c r="B22" s="11">
        <f t="shared" si="3"/>
        <v>63</v>
      </c>
      <c r="C22" s="11">
        <f t="shared" si="3"/>
        <v>10</v>
      </c>
      <c r="D22" s="12">
        <v>184815</v>
      </c>
      <c r="E22" s="12">
        <v>183251</v>
      </c>
      <c r="F22" s="13">
        <f t="shared" si="4"/>
        <v>0.008534741965937431</v>
      </c>
      <c r="G22" s="12">
        <v>48052</v>
      </c>
      <c r="H22" s="12">
        <v>47645</v>
      </c>
      <c r="I22" s="13">
        <f t="shared" si="5"/>
        <v>0.008542344422289853</v>
      </c>
    </row>
    <row r="23" spans="1:9" ht="21" customHeight="1">
      <c r="A23" s="10" t="s">
        <v>21</v>
      </c>
      <c r="B23" s="11">
        <f t="shared" si="3"/>
        <v>938</v>
      </c>
      <c r="C23" s="11">
        <f t="shared" si="3"/>
        <v>12</v>
      </c>
      <c r="D23" s="12">
        <v>3213808</v>
      </c>
      <c r="E23" s="12">
        <v>3532994</v>
      </c>
      <c r="F23" s="13">
        <f t="shared" si="4"/>
        <v>-0.09034433684291567</v>
      </c>
      <c r="G23" s="12">
        <v>578487</v>
      </c>
      <c r="H23" s="12">
        <v>635941</v>
      </c>
      <c r="I23" s="13">
        <f t="shared" si="5"/>
        <v>-0.09034485903566526</v>
      </c>
    </row>
    <row r="24" spans="1:9" ht="21" customHeight="1">
      <c r="A24" s="10" t="s">
        <v>22</v>
      </c>
      <c r="B24" s="11">
        <f t="shared" si="3"/>
        <v>7303</v>
      </c>
      <c r="C24" s="11">
        <f t="shared" si="3"/>
        <v>189</v>
      </c>
      <c r="D24" s="12">
        <v>33459432</v>
      </c>
      <c r="E24" s="12">
        <v>35361896</v>
      </c>
      <c r="F24" s="13">
        <f t="shared" si="4"/>
        <v>-0.053799830190100664</v>
      </c>
      <c r="G24" s="12">
        <v>10874324</v>
      </c>
      <c r="H24" s="12">
        <v>11492624</v>
      </c>
      <c r="I24" s="13">
        <f t="shared" si="5"/>
        <v>-0.05379972406649691</v>
      </c>
    </row>
    <row r="25" spans="1:9" ht="21" customHeight="1">
      <c r="A25" s="14" t="s">
        <v>23</v>
      </c>
      <c r="B25" s="15">
        <f>SUM(B20:B24)</f>
        <v>14473</v>
      </c>
      <c r="C25" s="15">
        <f>SUM(C20:C24)</f>
        <v>2292</v>
      </c>
      <c r="D25" s="16">
        <f>SUM(D20:D24)</f>
        <v>51678968</v>
      </c>
      <c r="E25" s="16">
        <f>SUM(E20:E24)</f>
        <v>56322004</v>
      </c>
      <c r="F25" s="19">
        <f t="shared" si="4"/>
        <v>-0.08243733656920305</v>
      </c>
      <c r="G25" s="16">
        <f>SUM(G20:G24)</f>
        <v>15354319</v>
      </c>
      <c r="H25" s="16">
        <f>SUM(H20:H24)</f>
        <v>16659634</v>
      </c>
      <c r="I25" s="19">
        <f t="shared" si="5"/>
        <v>-0.07835196139362965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mferrara</cp:lastModifiedBy>
  <dcterms:created xsi:type="dcterms:W3CDTF">2009-08-18T13:15:03Z</dcterms:created>
  <dcterms:modified xsi:type="dcterms:W3CDTF">2009-08-18T13:27:29Z</dcterms:modified>
  <cp:category/>
  <cp:version/>
  <cp:contentType/>
  <cp:contentStatus/>
</cp:coreProperties>
</file>