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<sst xmlns="http://schemas.openxmlformats.org/spreadsheetml/2006/main" count="48" uniqueCount="34">
  <si>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LOUISIANA STATE POLICE</t>
  </si>
  <si>
    <t xml:space="preserve"> </t>
  </si>
  <si>
    <t>FOR THE MONTH OF:</t>
  </si>
  <si>
    <t>JUNE 2006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</si>
  <si>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</si>
  <si>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</si>
  <si>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</si>
  <si>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</si>
  <si>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</si>
  <si>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</si>
  <si>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</si>
  <si>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</si>
  <si>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</si>
  <si>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</si>
  <si>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</si>
  <si>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</si>
  <si>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</si>
  <si>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</si>
  <si>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</si>
  <si>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</si>
  <si>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</si>
  <si>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</si>
  <si>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</si>
  <si>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2005 - JUNE 30, 2006</t>
  </si>
  <si>
    <t xml:space="preserve">      </t>
  </si>
  <si>
    <t>FYTD</t>
  </si>
  <si>
    <t>Landbase</t>
  </si>
  <si>
    <t>Opening Date</t>
  </si>
  <si>
    <t>Total GGR</t>
  </si>
  <si>
    <t>Fee Remittance</t>
  </si>
  <si>
    <t xml:space="preserve">** FYTD numbers reflect revisions made in June 2006 to update August 2005 revenues due to Hurricane </t>
  </si>
  <si>
    <t xml:space="preserve">   Katrina.  Additions include:  39,572 in Admissions and $2,895,187 in GGR.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</si>
  <si>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</si>
  <si>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 **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</si>
</sst>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0" fillId="0" borderId="0" xfId="0" applyFont="1" applyFill="1" applyAlignment="1">
      <alignment/>
    </xf>
    <xf numFmtId="0" fontId="1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32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30</v>
      </c>
      <c r="D9" s="22">
        <v>337691</v>
      </c>
      <c r="E9" s="23">
        <v>29188359</v>
      </c>
      <c r="F9" s="23">
        <v>4931507</v>
      </c>
      <c r="G9" s="23">
        <v>35732045</v>
      </c>
      <c r="H9" s="24">
        <v>27201601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56"/>
      <c r="G20" s="56"/>
      <c r="H20" s="56"/>
    </row>
    <row r="21" spans="1:8" ht="12.75">
      <c r="A21" s="28"/>
      <c r="B21" s="29"/>
      <c r="C21" s="55" t="s">
        <v>18</v>
      </c>
      <c r="D21" s="55"/>
      <c r="E21" s="55"/>
      <c r="F21" s="55" t="s">
        <v>19</v>
      </c>
      <c r="G21" s="55"/>
      <c r="H21" s="55"/>
    </row>
    <row r="22" spans="1:8" ht="13.5" thickBot="1">
      <c r="A22" s="28"/>
      <c r="B22" s="29"/>
      <c r="C22" s="28"/>
      <c r="D22" s="30"/>
      <c r="E22" s="31"/>
      <c r="F22" s="28"/>
      <c r="G22" s="30"/>
      <c r="H22" s="31"/>
    </row>
    <row r="23" spans="1:8" ht="13.5" thickBot="1">
      <c r="A23" s="32"/>
      <c r="B23" s="33">
        <v>38869</v>
      </c>
      <c r="C23" s="34">
        <v>38838</v>
      </c>
      <c r="D23" s="35" t="s">
        <v>20</v>
      </c>
      <c r="E23" s="36" t="s">
        <v>21</v>
      </c>
      <c r="F23" s="34">
        <v>38504</v>
      </c>
      <c r="G23" s="35" t="s">
        <v>20</v>
      </c>
      <c r="H23" s="36" t="s">
        <v>21</v>
      </c>
    </row>
    <row r="24" spans="1:8" ht="21.75" customHeight="1" thickBot="1">
      <c r="A24" s="37" t="s">
        <v>15</v>
      </c>
      <c r="B24" s="38">
        <f>'Landbased Revenue'!E9</f>
        <v>29188359</v>
      </c>
      <c r="C24" s="38">
        <f>'Landbased Revenue'!G9</f>
        <v>35732045</v>
      </c>
      <c r="D24" s="39">
        <f>B24-C24</f>
        <v>-6543686</v>
      </c>
      <c r="E24" s="40">
        <f>D24/C24</f>
        <v>-0.18313214371021866</v>
      </c>
      <c r="F24" s="41">
        <f>'Landbased Revenue'!H9</f>
        <v>27201601</v>
      </c>
      <c r="G24" s="42">
        <f>B24-F24</f>
        <v>1986758</v>
      </c>
      <c r="H24" s="40">
        <f>G24/F24</f>
        <v>0.07303827447509431</v>
      </c>
    </row>
    <row r="25" spans="3:5" ht="12">
      <c r="C25" s="43"/>
      <c r="D25" s="43"/>
      <c r="E25" s="43"/>
    </row>
    <row r="30" spans="1:5" ht="15">
      <c r="A30" s="1" t="s">
        <v>0</v>
      </c>
      <c r="B30" s="5"/>
      <c r="C30" s="44"/>
      <c r="D30" s="44"/>
      <c r="E30" s="3"/>
    </row>
    <row r="31" spans="1:5" ht="15">
      <c r="A31" s="1" t="s">
        <v>33</v>
      </c>
      <c r="B31" s="5"/>
      <c r="C31" s="44"/>
      <c r="D31" s="44"/>
      <c r="E31" s="3"/>
    </row>
    <row r="32" spans="1:5" ht="15">
      <c r="A32" s="1" t="s">
        <v>22</v>
      </c>
      <c r="C32" s="45" t="s">
        <v>23</v>
      </c>
      <c r="D32" s="44"/>
      <c r="E32" s="3"/>
    </row>
    <row r="33" spans="1:5" ht="12" customHeight="1">
      <c r="A33" s="1"/>
      <c r="C33" s="45" t="s">
        <v>24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48" t="s">
        <v>15</v>
      </c>
      <c r="B38" s="49">
        <v>36459</v>
      </c>
      <c r="C38" s="50">
        <f>D9+2411969</f>
        <v>2749660</v>
      </c>
      <c r="D38" s="51">
        <f>E9+169158030</f>
        <v>198346389</v>
      </c>
      <c r="E38" s="51">
        <f>F9+55068491</f>
        <v>59999998</v>
      </c>
    </row>
    <row r="39" ht="20.25">
      <c r="E39" s="52"/>
    </row>
    <row r="40" ht="15.75" customHeight="1">
      <c r="E40" s="52"/>
    </row>
    <row r="41" s="53" customFormat="1" ht="12.75"/>
    <row r="42" ht="12.75">
      <c r="A42" s="53" t="s">
        <v>30</v>
      </c>
    </row>
    <row r="43" ht="12.75">
      <c r="A43" s="53" t="s">
        <v>31</v>
      </c>
    </row>
    <row r="44" spans="1:8" ht="12.75" customHeight="1">
      <c r="A44" s="53"/>
      <c r="B44" s="54"/>
      <c r="C44" s="54"/>
      <c r="D44" s="54"/>
      <c r="E44" s="54"/>
      <c r="F44" s="54"/>
      <c r="G44" s="54"/>
      <c r="H44" s="54"/>
    </row>
    <row r="45" ht="12.75" customHeight="1">
      <c r="A45" s="53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2006-07-17T22:22:35Z</dcterms:created>
  <dcterms:modified xsi:type="dcterms:W3CDTF">2006-07-18T16:08:44Z</dcterms:modified>
  <cp:category/>
  <cp:version/>
  <cp:contentType/>
  <cp:contentStatus/>
</cp:coreProperties>
</file>