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080"/>
  </bookViews>
  <sheets>
    <sheet name="Landbased Revenue" sheetId="1" r:id="rId1"/>
  </sheets>
  <calcPr calcId="145621"/>
</workbook>
</file>

<file path=xl/calcChain.xml><?xml version="1.0" encoding="utf-8"?>
<calcChain xmlns="http://schemas.openxmlformats.org/spreadsheetml/2006/main">
  <c r="F24" i="1" l="1"/>
  <c r="D24" i="1"/>
  <c r="E24" i="1" s="1"/>
  <c r="C24" i="1"/>
  <c r="B24" i="1"/>
  <c r="G24" i="1" s="1"/>
  <c r="H24" i="1" s="1"/>
  <c r="C17" i="1"/>
</calcChain>
</file>

<file path=xl/sharedStrings.xml><?xml version="1.0" encoding="utf-8"?>
<sst xmlns="http://schemas.openxmlformats.org/spreadsheetml/2006/main" count="45" uniqueCount="32">
  <si>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</si>
  <si>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</si>
  <si>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</si>
  <si>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</si>
  <si>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JULY 2013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</si>
  <si>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</si>
  <si>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</si>
  <si>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</si>
  <si>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</si>
  <si>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</si>
  <si>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</si>
  <si>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</si>
  <si>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</si>
  <si>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</si>
  <si>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</si>
  <si>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</si>
  <si>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</si>
  <si>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</si>
  <si>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</si>
  <si>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</si>
  <si>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</si>
  <si>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</si>
  <si>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</si>
  <si>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</si>
  <si>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</si>
  <si>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2013 - JULY 31, 2013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</si>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</sst>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4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b/>
      <sz val="16"/>
      <name val="Arial"/>
      <family val="2"/>
    </font>
    <font>
      <sz val="10"/>
      <name val="Courier"/>
      <family val="3"/>
    </font>
    <font>
      <sz val="10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3" fillId="0" borderId="0" applyFont="0" applyFill="0" applyBorder="0" applyAlignment="0" applyProtection="0"/>
    <xf numFmtId="0" fontId="8" fillId="0" borderId="0"/>
    <xf numFmtId="0" fontId="13" fillId="0" borderId="0"/>
  </cellStyleXfs>
  <cellXfs count="69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7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9" fillId="0" borderId="1" xfId="4" applyFont="1" applyFill="1" applyBorder="1"/>
    <xf numFmtId="17" fontId="6" fillId="0" borderId="4" xfId="4" applyNumberFormat="1" applyFont="1" applyFill="1" applyBorder="1" applyAlignment="1">
      <alignment horizontal="center"/>
    </xf>
    <xf numFmtId="17" fontId="6" fillId="0" borderId="5" xfId="4" applyNumberFormat="1" applyFont="1" applyFill="1" applyBorder="1" applyAlignment="1">
      <alignment horizontal="center"/>
    </xf>
    <xf numFmtId="38" fontId="6" fillId="0" borderId="5" xfId="4" applyNumberFormat="1" applyFont="1" applyFill="1" applyBorder="1" applyAlignment="1">
      <alignment horizontal="center"/>
    </xf>
    <xf numFmtId="167" fontId="6" fillId="0" borderId="4" xfId="4" applyNumberFormat="1" applyFont="1" applyFill="1" applyBorder="1" applyAlignment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0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11" fillId="0" borderId="0" xfId="1" applyNumberFormat="1" applyFont="1" applyFill="1" applyAlignment="1">
      <alignment horizontal="center"/>
    </xf>
    <xf numFmtId="164" fontId="8" fillId="0" borderId="0" xfId="0" applyFont="1" applyFill="1"/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31</v>
      </c>
      <c r="D9" s="25">
        <v>457223</v>
      </c>
      <c r="E9" s="26">
        <v>25350462.32</v>
      </c>
      <c r="F9" s="26">
        <v>5095890.3600000003</v>
      </c>
      <c r="G9" s="26">
        <v>27128219.25</v>
      </c>
      <c r="H9" s="27">
        <v>23907518.829999998</v>
      </c>
    </row>
    <row r="10" spans="1:14" ht="15.75" customHeight="1" x14ac:dyDescent="0.3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tr">
        <f>C3</f>
        <v>JULY 2013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41456</v>
      </c>
      <c r="C23" s="42">
        <v>41426</v>
      </c>
      <c r="D23" s="43" t="s">
        <v>21</v>
      </c>
      <c r="E23" s="44" t="s">
        <v>22</v>
      </c>
      <c r="F23" s="42">
        <v>41091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f>'Landbased Revenue'!E9</f>
        <v>25350462.32</v>
      </c>
      <c r="C24" s="45">
        <f>'Landbased Revenue'!G9</f>
        <v>27128219.25</v>
      </c>
      <c r="D24" s="46">
        <f>B24-C24</f>
        <v>-1777756.9299999997</v>
      </c>
      <c r="E24" s="47">
        <f>D24/C24</f>
        <v>-6.5531648561856851E-2</v>
      </c>
      <c r="F24" s="48">
        <f>'Landbased Revenue'!H9</f>
        <v>23907518.829999998</v>
      </c>
      <c r="G24" s="49">
        <f>B24-F24</f>
        <v>1442943.4900000021</v>
      </c>
      <c r="H24" s="47">
        <f>G24/F24</f>
        <v>6.0355217128987289E-2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457223</v>
      </c>
      <c r="D38" s="62">
        <v>25350462.32</v>
      </c>
      <c r="E38" s="62">
        <v>5095890.3600000003</v>
      </c>
    </row>
    <row r="39" spans="1:10" ht="15" customHeight="1" x14ac:dyDescent="0.4">
      <c r="C39" s="63"/>
      <c r="D39" s="63"/>
      <c r="E39" s="64"/>
    </row>
    <row r="40" spans="1:10" ht="15.75" customHeight="1" x14ac:dyDescent="0.4">
      <c r="A40" s="65"/>
      <c r="B40" s="65"/>
      <c r="C40" s="63"/>
      <c r="D40" s="63"/>
      <c r="E40" s="64"/>
      <c r="F40" s="65"/>
      <c r="G40" s="65"/>
      <c r="H40" s="65"/>
      <c r="I40" s="65"/>
      <c r="J40" s="65"/>
    </row>
    <row r="41" spans="1:10" s="65" customFormat="1" x14ac:dyDescent="0.25">
      <c r="C41" s="66"/>
      <c r="D41" s="66"/>
      <c r="E41" s="66"/>
    </row>
    <row r="42" spans="1:10" ht="13" x14ac:dyDescent="0.3">
      <c r="A42" s="67"/>
      <c r="B42" s="67"/>
      <c r="C42" s="67"/>
      <c r="D42" s="67"/>
      <c r="E42" s="67"/>
      <c r="F42" s="67"/>
      <c r="G42" s="67"/>
      <c r="H42" s="65"/>
      <c r="I42" s="65"/>
      <c r="J42" s="65"/>
    </row>
    <row r="43" spans="1:10" x14ac:dyDescent="0.25">
      <c r="A43" s="65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12.75" customHeight="1" x14ac:dyDescent="0.25">
      <c r="A44" s="65"/>
      <c r="B44" s="68"/>
      <c r="C44" s="68"/>
      <c r="D44" s="68"/>
      <c r="E44" s="68"/>
      <c r="F44" s="68"/>
      <c r="G44" s="68"/>
      <c r="H44" s="68"/>
    </row>
    <row r="45" spans="1:10" ht="12.75" customHeight="1" x14ac:dyDescent="0.25">
      <c r="A45" s="65"/>
    </row>
  </sheetData>
  <mergeCells count="3">
    <mergeCell ref="F20:H20"/>
    <mergeCell ref="C21:E21"/>
    <mergeCell ref="F21:H21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2013-08-14T21:28:57Z</dcterms:created>
  <dcterms:modified xsi:type="dcterms:W3CDTF">2013-08-14T21:29:10Z</dcterms:modified>
</cp:coreProperties>
</file>