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10\"/>
    </mc:Choice>
  </mc:AlternateContent>
  <bookViews>
    <workbookView xWindow="0" yWindow="0" windowWidth="23040" windowHeight="8544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G56" i="1"/>
  <c r="G57" i="1" s="1"/>
  <c r="F56" i="1"/>
  <c r="F57" i="1" s="1"/>
  <c r="E56" i="1"/>
  <c r="D56" i="1"/>
  <c r="D57" i="1" s="1"/>
  <c r="C56" i="1"/>
  <c r="C57" i="1" s="1"/>
  <c r="G53" i="1"/>
  <c r="C53" i="1"/>
  <c r="G52" i="1"/>
  <c r="F52" i="1"/>
  <c r="F53" i="1" s="1"/>
  <c r="E52" i="1"/>
  <c r="E53" i="1" s="1"/>
  <c r="D52" i="1"/>
  <c r="D53" i="1" s="1"/>
  <c r="C52" i="1"/>
</calcChain>
</file>

<file path=xl/sharedStrings.xml><?xml version="1.0" encoding="utf-8"?>
<sst xmlns="http://schemas.openxmlformats.org/spreadsheetml/2006/main" count="64" uniqueCount="45">
  <si>
    <t>LOUISIANA STATE POLICE</t>
  </si>
  <si>
    <t xml:space="preserve"> </t>
  </si>
  <si>
    <t>MONTHLY ACTIVITY SUMMARY - SLOTS AT RACETRACKS</t>
  </si>
  <si>
    <t>FOR THE MONTH OF:</t>
  </si>
  <si>
    <t>OCTOBER 2021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</si>
  <si>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</si>
  <si>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</si>
  <si>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</si>
  <si>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</si>
  <si>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</si>
  <si>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</si>
  <si>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</si>
  <si>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</si>
  <si>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</si>
  <si>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</si>
  <si>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</si>
  <si>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</si>
  <si>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</si>
  <si>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</si>
  <si>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</si>
  <si>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</si>
  <si>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</si>
  <si>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</si>
  <si>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</si>
  <si>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</si>
  <si>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</si>
  <si>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</si>
  <si>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</si>
  <si>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</si>
  <si>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</si>
  <si>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</si>
  <si>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</si>
  <si>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</si>
  <si>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</si>
  <si>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2021 - OCTOBER 31, 2021</t>
  </si>
  <si>
    <t xml:space="preserve">      </t>
  </si>
  <si>
    <t>FYTD</t>
  </si>
  <si>
    <t>Opening Date</t>
  </si>
  <si>
    <t>Total AGR</t>
  </si>
  <si>
    <t>Support Deduct.</t>
  </si>
  <si>
    <t>State Tax</t>
  </si>
  <si>
    <t>July 2020 - October 2020</t>
  </si>
  <si>
    <t>FY 21/22 - FY 20/21</t>
  </si>
  <si>
    <t>July 2019 - October 2019</t>
  </si>
  <si>
    <t>FY 21/22 -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</si>
</sst>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4" fontId="2" fillId="0" borderId="13" xfId="0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9" fontId="2" fillId="0" borderId="20" xfId="3" applyFont="1" applyFill="1" applyBorder="1"/>
    <xf numFmtId="164" fontId="7" fillId="0" borderId="0" xfId="0" applyFont="1" applyFill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2993708" y="3020377"/>
          <a:ext cx="175260" cy="24098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5510212" y="3003232"/>
          <a:ext cx="161925" cy="243078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1.109375" style="6" customWidth="1"/>
    <col min="5" max="5" width="13.44140625" style="6" customWidth="1"/>
    <col min="6" max="6" width="13.77734375" style="6" customWidth="1"/>
    <col min="7" max="8" width="11.44140625" style="6" customWidth="1"/>
    <col min="9" max="9" width="11.77734375" style="6" customWidth="1"/>
    <col min="10" max="16384" width="9" style="6"/>
  </cols>
  <sheetData>
    <row r="1" spans="1:12" ht="16.2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69684</v>
      </c>
      <c r="E9" s="27">
        <v>12763472.380000001</v>
      </c>
      <c r="F9" s="28">
        <v>2297425.04</v>
      </c>
      <c r="G9" s="28">
        <v>10466047.34</v>
      </c>
      <c r="H9" s="29">
        <v>1936218.7578999999</v>
      </c>
      <c r="I9" s="30"/>
      <c r="J9" s="5"/>
      <c r="K9" s="5"/>
      <c r="L9" s="5"/>
    </row>
    <row r="10" spans="1:12" ht="12.6" x14ac:dyDescent="0.25">
      <c r="A10" s="31" t="s">
        <v>19</v>
      </c>
      <c r="B10" s="32">
        <v>37762</v>
      </c>
      <c r="C10" s="33">
        <v>31</v>
      </c>
      <c r="D10" s="34">
        <v>58389</v>
      </c>
      <c r="E10" s="35">
        <v>3770161.2</v>
      </c>
      <c r="F10" s="36">
        <v>678628.99</v>
      </c>
      <c r="G10" s="36">
        <v>3091532.21</v>
      </c>
      <c r="H10" s="37">
        <v>571933.45884999994</v>
      </c>
      <c r="I10" s="5"/>
      <c r="J10" s="5"/>
      <c r="K10" s="5"/>
      <c r="L10" s="5"/>
    </row>
    <row r="11" spans="1:12" ht="12.6" x14ac:dyDescent="0.25">
      <c r="A11" s="31" t="s">
        <v>20</v>
      </c>
      <c r="B11" s="32">
        <v>37974</v>
      </c>
      <c r="C11" s="33">
        <v>31</v>
      </c>
      <c r="D11" s="34">
        <v>50110</v>
      </c>
      <c r="E11" s="35">
        <v>6567831.8099999996</v>
      </c>
      <c r="F11" s="36">
        <v>1182209.67</v>
      </c>
      <c r="G11" s="36">
        <v>5385622.1399999997</v>
      </c>
      <c r="H11" s="37">
        <v>996340.09589999996</v>
      </c>
      <c r="I11" s="5"/>
      <c r="J11" s="5"/>
      <c r="K11" s="5"/>
      <c r="L11" s="5"/>
    </row>
    <row r="12" spans="1:12" ht="13.2" thickBot="1" x14ac:dyDescent="0.3">
      <c r="A12" s="38" t="s">
        <v>21</v>
      </c>
      <c r="B12" s="39">
        <v>39344</v>
      </c>
      <c r="C12" s="40">
        <v>31</v>
      </c>
      <c r="D12" s="41">
        <v>30272</v>
      </c>
      <c r="E12" s="42">
        <v>3724531.28</v>
      </c>
      <c r="F12" s="43">
        <v>670415.62</v>
      </c>
      <c r="G12" s="43">
        <v>3054115.6599999997</v>
      </c>
      <c r="H12" s="44">
        <v>565011.39709999994</v>
      </c>
      <c r="I12" s="5"/>
      <c r="J12" s="5"/>
      <c r="K12" s="5"/>
      <c r="L12" s="5"/>
    </row>
    <row r="13" spans="1:12" ht="13.2" thickBot="1" x14ac:dyDescent="0.3">
      <c r="A13" s="38" t="s">
        <v>22</v>
      </c>
      <c r="B13" s="45"/>
      <c r="C13" s="40"/>
      <c r="D13" s="41">
        <v>208455</v>
      </c>
      <c r="E13" s="43">
        <v>26825996.670000002</v>
      </c>
      <c r="F13" s="43">
        <v>4828679.32</v>
      </c>
      <c r="G13" s="43">
        <v>21997317.350000001</v>
      </c>
      <c r="H13" s="44">
        <v>4069503.7097499995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3.8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8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2" thickBot="1" x14ac:dyDescent="0.3">
      <c r="A27" s="65" t="s">
        <v>10</v>
      </c>
      <c r="B27" s="66">
        <v>44470</v>
      </c>
      <c r="C27" s="67">
        <v>44440</v>
      </c>
      <c r="D27" s="68" t="s">
        <v>30</v>
      </c>
      <c r="E27" s="69" t="s">
        <v>31</v>
      </c>
      <c r="F27" s="70">
        <v>44105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6" x14ac:dyDescent="0.25">
      <c r="A28" s="71" t="s">
        <v>18</v>
      </c>
      <c r="B28" s="72">
        <v>12763472.380000001</v>
      </c>
      <c r="C28" s="27">
        <v>12062371.58</v>
      </c>
      <c r="D28" s="73">
        <v>701100.80000000075</v>
      </c>
      <c r="E28" s="74">
        <v>5.8122964903722582E-2</v>
      </c>
      <c r="F28" s="75">
        <v>11484264.75</v>
      </c>
      <c r="G28" s="76">
        <v>1279207.6300000008</v>
      </c>
      <c r="H28" s="74">
        <v>0.11138785615335112</v>
      </c>
      <c r="I28" s="5"/>
      <c r="J28" s="5"/>
      <c r="K28" s="5"/>
      <c r="L28" s="5"/>
    </row>
    <row r="29" spans="1:12" ht="12.6" x14ac:dyDescent="0.25">
      <c r="A29" s="77" t="s">
        <v>19</v>
      </c>
      <c r="B29" s="78">
        <v>3770161.2</v>
      </c>
      <c r="C29" s="35">
        <v>3710648.88</v>
      </c>
      <c r="D29" s="79">
        <v>59512.320000000298</v>
      </c>
      <c r="E29" s="80">
        <v>1.6038251509261716E-2</v>
      </c>
      <c r="F29" s="50">
        <v>3140881.3</v>
      </c>
      <c r="G29" s="81">
        <v>629279.90000000037</v>
      </c>
      <c r="H29" s="80">
        <v>0.2003513790858637</v>
      </c>
      <c r="I29" s="5"/>
      <c r="J29" s="5"/>
      <c r="K29" s="5"/>
      <c r="L29" s="5"/>
    </row>
    <row r="30" spans="1:12" ht="12.6" x14ac:dyDescent="0.25">
      <c r="A30" s="77" t="s">
        <v>20</v>
      </c>
      <c r="B30" s="78">
        <v>6567831.8099999996</v>
      </c>
      <c r="C30" s="35">
        <v>6460940.6100000003</v>
      </c>
      <c r="D30" s="79">
        <v>106891.19999999925</v>
      </c>
      <c r="E30" s="80">
        <v>1.6544216462005098E-2</v>
      </c>
      <c r="F30" s="50">
        <v>5280007.09</v>
      </c>
      <c r="G30" s="81">
        <v>1287824.7199999997</v>
      </c>
      <c r="H30" s="80">
        <v>0.24390586945215631</v>
      </c>
      <c r="I30" s="5"/>
      <c r="J30" s="5"/>
      <c r="K30" s="5"/>
      <c r="L30" s="5"/>
    </row>
    <row r="31" spans="1:12" ht="13.2" thickBot="1" x14ac:dyDescent="0.3">
      <c r="A31" s="82" t="s">
        <v>21</v>
      </c>
      <c r="B31" s="83">
        <v>3724531.28</v>
      </c>
      <c r="C31" s="42">
        <v>1945407.46</v>
      </c>
      <c r="D31" s="84">
        <v>1779123.8199999998</v>
      </c>
      <c r="E31" s="85">
        <v>0.91452503220070913</v>
      </c>
      <c r="F31" s="86">
        <v>2807668.92</v>
      </c>
      <c r="G31" s="87">
        <v>916862.35999999987</v>
      </c>
      <c r="H31" s="85">
        <v>0.32655643743066398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26825996.670000002</v>
      </c>
      <c r="C32" s="89">
        <v>24179368.530000001</v>
      </c>
      <c r="D32" s="90">
        <v>2646628.14</v>
      </c>
      <c r="E32" s="85">
        <v>0.10945811660533056</v>
      </c>
      <c r="F32" s="91">
        <v>22712822.060000002</v>
      </c>
      <c r="G32" s="90">
        <v>4113174.6100000008</v>
      </c>
      <c r="H32" s="85">
        <v>0.18109482824874473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5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8">
        <v>284024</v>
      </c>
      <c r="D46" s="99">
        <v>53110207.57</v>
      </c>
      <c r="E46" s="99">
        <v>9559837.3626000006</v>
      </c>
      <c r="F46" s="99">
        <v>43550370.207400002</v>
      </c>
      <c r="G46" s="99">
        <v>8056818.4800000004</v>
      </c>
      <c r="H46" s="4"/>
      <c r="I46" s="5"/>
      <c r="J46" s="5"/>
      <c r="K46" s="5"/>
      <c r="L46" s="5"/>
    </row>
    <row r="47" spans="1:12" ht="12.6" x14ac:dyDescent="0.25">
      <c r="A47" s="31" t="s">
        <v>19</v>
      </c>
      <c r="B47" s="32">
        <v>37762</v>
      </c>
      <c r="C47" s="100">
        <v>244862</v>
      </c>
      <c r="D47" s="101">
        <v>15657117.369999999</v>
      </c>
      <c r="E47" s="101">
        <v>2818281.1265999996</v>
      </c>
      <c r="F47" s="101">
        <v>12838836.2434</v>
      </c>
      <c r="G47" s="101">
        <v>2375184.7400000002</v>
      </c>
      <c r="H47" s="4"/>
      <c r="I47" s="5"/>
      <c r="J47" s="5"/>
      <c r="K47" s="5"/>
      <c r="L47" s="5"/>
    </row>
    <row r="48" spans="1:12" ht="12.6" x14ac:dyDescent="0.25">
      <c r="A48" s="31" t="s">
        <v>20</v>
      </c>
      <c r="B48" s="32">
        <v>37974</v>
      </c>
      <c r="C48" s="100">
        <v>192458</v>
      </c>
      <c r="D48" s="101">
        <v>25964701.41</v>
      </c>
      <c r="E48" s="101">
        <v>4673646.2538000001</v>
      </c>
      <c r="F48" s="101">
        <v>21291055.156199999</v>
      </c>
      <c r="G48" s="101">
        <v>3938845.23</v>
      </c>
      <c r="H48" s="4"/>
      <c r="I48" s="5"/>
      <c r="J48" s="5"/>
      <c r="K48" s="5"/>
      <c r="L48" s="5"/>
    </row>
    <row r="49" spans="1:12" ht="13.2" thickBot="1" x14ac:dyDescent="0.3">
      <c r="A49" s="82" t="s">
        <v>21</v>
      </c>
      <c r="B49" s="39">
        <v>39344</v>
      </c>
      <c r="C49" s="102">
        <v>110531</v>
      </c>
      <c r="D49" s="103">
        <v>12196633.52</v>
      </c>
      <c r="E49" s="103">
        <v>2195394.0335999997</v>
      </c>
      <c r="F49" s="103">
        <v>10001239.486400001</v>
      </c>
      <c r="G49" s="103">
        <v>1850229.34</v>
      </c>
      <c r="H49" s="4"/>
      <c r="I49" s="5"/>
      <c r="J49" s="5"/>
      <c r="K49" s="5"/>
      <c r="L49" s="5"/>
    </row>
    <row r="50" spans="1:12" ht="13.2" thickBot="1" x14ac:dyDescent="0.3">
      <c r="A50" s="38" t="s">
        <v>22</v>
      </c>
      <c r="B50" s="39"/>
      <c r="C50" s="102">
        <v>831875</v>
      </c>
      <c r="D50" s="103">
        <v>106928659.86999999</v>
      </c>
      <c r="E50" s="103">
        <v>19247158.7766</v>
      </c>
      <c r="F50" s="103">
        <v>87681501.093400002</v>
      </c>
      <c r="G50" s="103">
        <v>16221077.790000001</v>
      </c>
      <c r="H50" s="4"/>
      <c r="I50" s="5"/>
      <c r="J50" s="5"/>
      <c r="K50" s="5"/>
      <c r="L50" s="5"/>
    </row>
    <row r="51" spans="1:12" x14ac:dyDescent="0.2">
      <c r="A51" s="104" t="s">
        <v>41</v>
      </c>
      <c r="B51" s="105"/>
      <c r="C51" s="106">
        <v>764630</v>
      </c>
      <c r="D51" s="106">
        <v>91933880</v>
      </c>
      <c r="E51" s="106">
        <v>16548098</v>
      </c>
      <c r="F51" s="106">
        <v>75385781</v>
      </c>
      <c r="G51" s="107">
        <v>13946370</v>
      </c>
      <c r="H51" s="5"/>
      <c r="I51" s="5"/>
      <c r="J51" s="5"/>
      <c r="K51" s="5"/>
      <c r="L51" s="5"/>
    </row>
    <row r="52" spans="1:12" x14ac:dyDescent="0.2">
      <c r="A52" s="108" t="s">
        <v>42</v>
      </c>
      <c r="B52" s="109"/>
      <c r="C52" s="110">
        <f>C50-C51</f>
        <v>67245</v>
      </c>
      <c r="D52" s="110">
        <f t="shared" ref="D52:G52" si="0">D50-D51</f>
        <v>14994779.86999999</v>
      </c>
      <c r="E52" s="110">
        <f t="shared" si="0"/>
        <v>2699060.7765999995</v>
      </c>
      <c r="F52" s="110">
        <f t="shared" si="0"/>
        <v>12295720.093400002</v>
      </c>
      <c r="G52" s="111">
        <f t="shared" si="0"/>
        <v>2274707.790000001</v>
      </c>
      <c r="H52" s="5"/>
      <c r="I52" s="5"/>
      <c r="J52" s="5"/>
      <c r="K52" s="5"/>
      <c r="L52" s="5"/>
    </row>
    <row r="53" spans="1:12" x14ac:dyDescent="0.2">
      <c r="A53" s="112"/>
      <c r="B53" s="113"/>
      <c r="C53" s="114">
        <f>C52/C51</f>
        <v>8.7944496030759975E-2</v>
      </c>
      <c r="D53" s="114">
        <f t="shared" ref="D53:G53" si="1">D52/D51</f>
        <v>0.16310395982416917</v>
      </c>
      <c r="E53" s="114">
        <f t="shared" si="1"/>
        <v>0.16310398793867426</v>
      </c>
      <c r="F53" s="114">
        <f t="shared" si="1"/>
        <v>0.16310396908138422</v>
      </c>
      <c r="G53" s="115">
        <f t="shared" si="1"/>
        <v>0.1631039324211247</v>
      </c>
      <c r="H53" s="5"/>
      <c r="I53" s="5"/>
      <c r="J53" s="5"/>
      <c r="K53" s="5"/>
      <c r="L53" s="5"/>
    </row>
    <row r="54" spans="1:12" x14ac:dyDescent="0.2">
      <c r="A54" s="116"/>
      <c r="B54" s="117"/>
      <c r="C54" s="117"/>
      <c r="D54" s="117"/>
      <c r="E54" s="118"/>
      <c r="F54" s="118"/>
      <c r="G54" s="118"/>
      <c r="H54" s="5"/>
      <c r="I54" s="5"/>
      <c r="J54" s="5"/>
      <c r="K54" s="5"/>
      <c r="L54" s="5"/>
    </row>
    <row r="55" spans="1:12" x14ac:dyDescent="0.2">
      <c r="A55" s="104" t="s">
        <v>43</v>
      </c>
      <c r="B55" s="119"/>
      <c r="C55" s="106">
        <v>1214194</v>
      </c>
      <c r="D55" s="106">
        <v>110095915</v>
      </c>
      <c r="E55" s="106">
        <v>19817265</v>
      </c>
      <c r="F55" s="106">
        <v>90278650</v>
      </c>
      <c r="G55" s="107">
        <v>16701550</v>
      </c>
      <c r="H55" s="5"/>
      <c r="I55" s="5"/>
      <c r="J55" s="5"/>
      <c r="K55" s="5"/>
      <c r="L55" s="5"/>
    </row>
    <row r="56" spans="1:12" x14ac:dyDescent="0.2">
      <c r="A56" s="108" t="s">
        <v>44</v>
      </c>
      <c r="B56" s="118"/>
      <c r="C56" s="110">
        <f>C50-C55</f>
        <v>-382319</v>
      </c>
      <c r="D56" s="110">
        <f t="shared" ref="D56:G56" si="2">D50-D55</f>
        <v>-3167255.1300000101</v>
      </c>
      <c r="E56" s="110">
        <f t="shared" si="2"/>
        <v>-570106.22340000048</v>
      </c>
      <c r="F56" s="110">
        <f t="shared" si="2"/>
        <v>-2597148.9065999985</v>
      </c>
      <c r="G56" s="111">
        <f t="shared" si="2"/>
        <v>-480472.20999999903</v>
      </c>
      <c r="H56" s="5"/>
      <c r="I56" s="5"/>
      <c r="J56" s="5"/>
      <c r="K56" s="5"/>
      <c r="L56" s="5"/>
    </row>
    <row r="57" spans="1:12" x14ac:dyDescent="0.2">
      <c r="A57" s="112"/>
      <c r="B57" s="120"/>
      <c r="C57" s="114">
        <f>C56/C55</f>
        <v>-0.31487472347911455</v>
      </c>
      <c r="D57" s="114">
        <f t="shared" ref="D57:G57" si="3">D56/D55</f>
        <v>-2.8768143940672185E-2</v>
      </c>
      <c r="E57" s="114">
        <f t="shared" si="3"/>
        <v>-2.8768158643485895E-2</v>
      </c>
      <c r="F57" s="114">
        <f t="shared" si="3"/>
        <v>-2.8768140713225091E-2</v>
      </c>
      <c r="G57" s="115">
        <f t="shared" si="3"/>
        <v>-2.8768120922908296E-2</v>
      </c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50 A58:XFD1048576 H51:XFD57">
    <cfRule type="cellIs" dxfId="2" priority="3" stopIfTrue="1" operator="lessThan">
      <formula>0</formula>
    </cfRule>
  </conditionalFormatting>
  <conditionalFormatting sqref="A54:G57">
    <cfRule type="cellIs" dxfId="1" priority="2" stopIfTrue="1" operator="lessThan">
      <formula>0</formula>
    </cfRule>
  </conditionalFormatting>
  <conditionalFormatting sqref="A51:G5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2021-11-18T15:10:57Z</dcterms:created>
  <dcterms:modified xsi:type="dcterms:W3CDTF">2021-11-18T15:11:11Z</dcterms:modified>
</cp:coreProperties>
</file>