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20-21 Revenues\2020-12\"/>
    </mc:Choice>
  </mc:AlternateContent>
  <bookViews>
    <workbookView xWindow="0" yWindow="0" windowWidth="19200" windowHeight="70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  <c r="C53" i="1"/>
  <c r="G52" i="1"/>
  <c r="F52" i="1"/>
  <c r="E52" i="1"/>
  <c r="D52" i="1"/>
  <c r="C52" i="1"/>
</calcChain>
</file>

<file path=xl/sharedStrings.xml><?xml version="1.0" encoding="utf-8"?>
<sst xmlns="http://schemas.openxmlformats.org/spreadsheetml/2006/main" count="62" uniqueCount="43">
  <si>
    <t>LOUISIANA STATE POLICE</t>
  </si>
  <si>
    <t xml:space="preserve"> </t>
  </si>
  <si>
    <t>MONTHLY ACTIVITY SUMMARY - SLOTS AT RACETRACKS</t>
  </si>
  <si>
    <t>FOR THE MONTH OF:</t>
  </si>
  <si>
    <t>DECEMBER 2020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</si>
  <si>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</si>
  <si>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</si>
  <si>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</si>
  <si>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</si>
  <si>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</si>
  <si>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</si>
  <si>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</si>
  <si>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</si>
  <si>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</si>
  <si>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</si>
  <si>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</si>
  <si>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</si>
  <si>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</si>
  <si>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</si>
  <si>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</si>
  <si>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</si>
  <si>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</si>
  <si>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</si>
  <si>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</si>
  <si>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</si>
  <si>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</si>
  <si>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</si>
  <si>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</si>
  <si>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</si>
  <si>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</si>
  <si>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</si>
  <si>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</si>
  <si>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</si>
  <si>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</si>
  <si>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2020 - DECEMBER 31, 2020</t>
  </si>
  <si>
    <t xml:space="preserve">      </t>
  </si>
  <si>
    <t>FYTD</t>
  </si>
  <si>
    <t>Opening Date</t>
  </si>
  <si>
    <t>Total AGR</t>
  </si>
  <si>
    <t>Support Deduct.</t>
  </si>
  <si>
    <t>State Tax</t>
  </si>
  <si>
    <t>July 2019 - December 2019</t>
  </si>
  <si>
    <t>FY 20/21 - FY 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</si>
</sst>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6" fontId="2" fillId="0" borderId="0" xfId="1" applyNumberFormat="1" applyFont="1" applyFill="1" applyBorder="1"/>
    <xf numFmtId="164" fontId="7" fillId="0" borderId="0" xfId="0" applyFont="1" applyFill="1" applyBorder="1"/>
    <xf numFmtId="9" fontId="2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636963" y="2881312"/>
          <a:ext cx="165100" cy="26955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24</xdr:row>
      <xdr:rowOff>190499</xdr:rowOff>
    </xdr:from>
    <xdr:to>
      <xdr:col>7</xdr:col>
      <xdr:colOff>809625</xdr:colOff>
      <xdr:row>25</xdr:row>
      <xdr:rowOff>161924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491287" y="2903537"/>
          <a:ext cx="161925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9.5" style="6" customWidth="1"/>
    <col min="2" max="2" width="11.5" style="6" customWidth="1"/>
    <col min="3" max="3" width="10.75" style="6" customWidth="1"/>
    <col min="4" max="4" width="12.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70326</v>
      </c>
      <c r="E9" s="27">
        <v>12231879.810000001</v>
      </c>
      <c r="F9" s="28">
        <v>2201738.36</v>
      </c>
      <c r="G9" s="28">
        <v>10030141.450000001</v>
      </c>
      <c r="H9" s="29">
        <v>1855576.1682500001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44812</v>
      </c>
      <c r="E10" s="35">
        <v>3054085.63</v>
      </c>
      <c r="F10" s="36">
        <v>549735.37</v>
      </c>
      <c r="G10" s="36">
        <v>2504350.2599999998</v>
      </c>
      <c r="H10" s="37">
        <v>463304.79809999996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46766</v>
      </c>
      <c r="E11" s="35">
        <v>5533803.6500000004</v>
      </c>
      <c r="F11" s="36">
        <v>996084.66</v>
      </c>
      <c r="G11" s="36">
        <v>4537718.99</v>
      </c>
      <c r="H11" s="37">
        <v>839478.01315000001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29253</v>
      </c>
      <c r="E12" s="42">
        <v>2637594.14</v>
      </c>
      <c r="F12" s="43">
        <v>474766.99</v>
      </c>
      <c r="G12" s="43">
        <v>2162827.1500000004</v>
      </c>
      <c r="H12" s="44">
        <v>400123.02275000006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191157</v>
      </c>
      <c r="E13" s="43">
        <v>23457363.230000004</v>
      </c>
      <c r="F13" s="43">
        <v>4222325.38</v>
      </c>
      <c r="G13" s="43">
        <v>19235037.850000001</v>
      </c>
      <c r="H13" s="44">
        <v>3558482.0022499999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44166</v>
      </c>
      <c r="C27" s="67">
        <v>44136</v>
      </c>
      <c r="D27" s="68" t="s">
        <v>30</v>
      </c>
      <c r="E27" s="69" t="s">
        <v>31</v>
      </c>
      <c r="F27" s="70">
        <v>43801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12231879.810000001</v>
      </c>
      <c r="C28" s="27">
        <v>11574606.93</v>
      </c>
      <c r="D28" s="73">
        <v>657272.88000000082</v>
      </c>
      <c r="E28" s="74">
        <v>5.6785762486363835E-2</v>
      </c>
      <c r="F28" s="75">
        <v>14980788.1</v>
      </c>
      <c r="G28" s="76">
        <v>-2748908.2899999991</v>
      </c>
      <c r="H28" s="74">
        <v>-0.18349557257271393</v>
      </c>
      <c r="I28" s="5"/>
      <c r="J28" s="5"/>
      <c r="K28" s="5"/>
      <c r="L28" s="5"/>
    </row>
    <row r="29" spans="1:12" x14ac:dyDescent="0.25">
      <c r="A29" s="77" t="s">
        <v>19</v>
      </c>
      <c r="B29" s="78">
        <v>3054085.63</v>
      </c>
      <c r="C29" s="35">
        <v>2867582.19</v>
      </c>
      <c r="D29" s="79">
        <v>186503.43999999994</v>
      </c>
      <c r="E29" s="80">
        <v>6.5038568258090609E-2</v>
      </c>
      <c r="F29" s="50">
        <v>3560443.09</v>
      </c>
      <c r="G29" s="81">
        <v>-506357.45999999996</v>
      </c>
      <c r="H29" s="80">
        <v>-0.14221754068255588</v>
      </c>
      <c r="I29" s="5"/>
      <c r="J29" s="5"/>
      <c r="K29" s="5"/>
      <c r="L29" s="5"/>
    </row>
    <row r="30" spans="1:12" x14ac:dyDescent="0.25">
      <c r="A30" s="77" t="s">
        <v>20</v>
      </c>
      <c r="B30" s="78">
        <v>5533803.6500000004</v>
      </c>
      <c r="C30" s="35">
        <v>5217301.03</v>
      </c>
      <c r="D30" s="79">
        <v>316502.62000000011</v>
      </c>
      <c r="E30" s="80">
        <v>6.0664051811478492E-2</v>
      </c>
      <c r="F30" s="50">
        <v>6616424.4100000001</v>
      </c>
      <c r="G30" s="81">
        <v>-1082620.7599999998</v>
      </c>
      <c r="H30" s="80">
        <v>-0.16362625685917867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2637594.14</v>
      </c>
      <c r="C31" s="42">
        <v>2752141.76</v>
      </c>
      <c r="D31" s="84">
        <v>-114547.61999999965</v>
      </c>
      <c r="E31" s="85">
        <v>-4.1621264451145008E-2</v>
      </c>
      <c r="F31" s="86">
        <v>3925427.05</v>
      </c>
      <c r="G31" s="87">
        <v>-1287832.9099999997</v>
      </c>
      <c r="H31" s="85">
        <v>-0.32807460018904178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23457363.230000004</v>
      </c>
      <c r="C32" s="89">
        <v>22411631.909999996</v>
      </c>
      <c r="D32" s="90">
        <v>1045731.3200000012</v>
      </c>
      <c r="E32" s="85">
        <v>4.6660204138610689E-2</v>
      </c>
      <c r="F32" s="91">
        <v>29083082.649999999</v>
      </c>
      <c r="G32" s="90">
        <v>-5625719.4199999981</v>
      </c>
      <c r="H32" s="85">
        <v>-0.19343614594445332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381639</v>
      </c>
      <c r="D46" s="99">
        <v>67830931.530000001</v>
      </c>
      <c r="E46" s="99">
        <v>12209567.6754</v>
      </c>
      <c r="F46" s="99">
        <v>55621363.854599997</v>
      </c>
      <c r="G46" s="99">
        <v>10289952.310000001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314160</v>
      </c>
      <c r="D47" s="101">
        <v>19462948.309999999</v>
      </c>
      <c r="E47" s="101">
        <v>3503330.6957999994</v>
      </c>
      <c r="F47" s="101">
        <v>15959617.6142</v>
      </c>
      <c r="G47" s="101">
        <v>2952529.25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277057</v>
      </c>
      <c r="D48" s="101">
        <v>33185581.890000001</v>
      </c>
      <c r="E48" s="101">
        <v>5973404.7401999999</v>
      </c>
      <c r="F48" s="101">
        <v>27212177.149800003</v>
      </c>
      <c r="G48" s="101">
        <v>5034252.83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172083</v>
      </c>
      <c r="D49" s="103">
        <v>17323413.170000002</v>
      </c>
      <c r="E49" s="103">
        <v>3118214.3706</v>
      </c>
      <c r="F49" s="103">
        <v>14205198.799400002</v>
      </c>
      <c r="G49" s="103">
        <v>2627961.7799999998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1144939</v>
      </c>
      <c r="D50" s="103">
        <v>137802874.90000001</v>
      </c>
      <c r="E50" s="103">
        <v>24804517.482000001</v>
      </c>
      <c r="F50" s="103">
        <v>112998357.418</v>
      </c>
      <c r="G50" s="103">
        <v>20904696.170000002</v>
      </c>
      <c r="H50" s="4"/>
      <c r="I50" s="5"/>
      <c r="J50" s="5"/>
      <c r="K50" s="5"/>
      <c r="L50" s="5"/>
    </row>
    <row r="51" spans="1:12" x14ac:dyDescent="0.25">
      <c r="A51" s="3" t="s">
        <v>41</v>
      </c>
      <c r="B51" s="5"/>
      <c r="C51" s="104">
        <v>1803265</v>
      </c>
      <c r="D51" s="104">
        <v>167848569</v>
      </c>
      <c r="E51" s="104">
        <v>30212742</v>
      </c>
      <c r="F51" s="104">
        <v>137635826</v>
      </c>
      <c r="G51" s="104">
        <v>25462628</v>
      </c>
      <c r="H51" s="5"/>
      <c r="I51" s="5"/>
      <c r="J51" s="5"/>
      <c r="K51" s="5"/>
      <c r="L51" s="5"/>
    </row>
    <row r="52" spans="1:12" x14ac:dyDescent="0.25">
      <c r="A52" s="3" t="s">
        <v>42</v>
      </c>
      <c r="B52" s="5"/>
      <c r="C52" s="105">
        <f>C50-C51</f>
        <v>-658326</v>
      </c>
      <c r="D52" s="105">
        <f t="shared" ref="D52:G52" si="0">D50-D51</f>
        <v>-30045694.099999994</v>
      </c>
      <c r="E52" s="105">
        <f t="shared" si="0"/>
        <v>-5408224.5179999992</v>
      </c>
      <c r="F52" s="105">
        <f t="shared" si="0"/>
        <v>-24637468.582000002</v>
      </c>
      <c r="G52" s="105">
        <f t="shared" si="0"/>
        <v>-4557931.8299999982</v>
      </c>
      <c r="H52" s="5"/>
      <c r="I52" s="5"/>
      <c r="J52" s="5"/>
      <c r="K52" s="5"/>
      <c r="L52" s="5"/>
    </row>
    <row r="53" spans="1:12" x14ac:dyDescent="0.25">
      <c r="A53" s="106"/>
      <c r="B53" s="106"/>
      <c r="C53" s="107">
        <f>C52/C51</f>
        <v>-0.36507446215614453</v>
      </c>
      <c r="D53" s="107">
        <f t="shared" ref="D53:G53" si="1">D52/D51</f>
        <v>-0.17900476768437623</v>
      </c>
      <c r="E53" s="107">
        <f t="shared" si="1"/>
        <v>-0.17900475627137713</v>
      </c>
      <c r="F53" s="107">
        <f t="shared" si="1"/>
        <v>-0.1790047642246867</v>
      </c>
      <c r="G53" s="107">
        <f t="shared" si="1"/>
        <v>-0.17900476847872884</v>
      </c>
      <c r="H53" s="5"/>
      <c r="I53" s="5"/>
      <c r="J53" s="5"/>
      <c r="K53" s="5"/>
      <c r="L53" s="5"/>
    </row>
    <row r="54" spans="1:12" ht="14" x14ac:dyDescent="0.3">
      <c r="A54" s="108"/>
      <c r="B54" s="106"/>
      <c r="C54" s="106"/>
      <c r="D54" s="106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6"/>
      <c r="B55" s="106"/>
      <c r="C55" s="106"/>
      <c r="D55" s="106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2021-01-21T15:12:38Z</dcterms:created>
  <dcterms:modified xsi:type="dcterms:W3CDTF">2021-01-21T15:13:22Z</dcterms:modified>
</cp:coreProperties>
</file>