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7875" activeTab="0"/>
  </bookViews>
  <sheets>
    <sheet name="Video Revenue" sheetId="1" r:id="rId1"/>
  </sheets>
  <definedNames/>
  <calcPr fullCalcOnLoad="1"/>
</workbook>
</file>

<file path=xl/sharedStrings.xml><?xml version="1.0" encoding="utf-8"?>
<sst xmlns="http://schemas.openxmlformats.org/spreadsheetml/2006/main" count="46" uniqueCount="30">
  <si>
    <t>LOUISIANA STATE POLICE</t>
  </si>
  <si>
    <t>VIDEO GAMING DIVISION</t>
  </si>
  <si>
    <t>REVENUE REPORT</t>
  </si>
  <si>
    <t>FEBRUARY 2009</t>
  </si>
  <si>
    <t>TYPE</t>
  </si>
  <si>
    <t>VGD'S</t>
  </si>
  <si>
    <t>LOCATIONS</t>
  </si>
  <si>
    <t>NET DEV</t>
  </si>
  <si>
    <t>FRANCHISE FEES</t>
  </si>
  <si>
    <t xml:space="preserve">LAST MONTH'S </t>
  </si>
  <si>
    <t>SAME MONTH</t>
  </si>
  <si>
    <t>LAST MONTH</t>
  </si>
  <si>
    <t>LAST YEAR</t>
  </si>
  <si>
    <t>REVENUE</t>
  </si>
  <si>
    <t>NDR</t>
  </si>
  <si>
    <t>PRIOR YEAR</t>
  </si>
  <si>
    <t>THIS MONTH</t>
  </si>
  <si>
    <t>THIS YEAR</t>
  </si>
  <si>
    <t>BARS</t>
  </si>
  <si>
    <t>RESTAURANTS</t>
  </si>
  <si>
    <t>HOTELS</t>
  </si>
  <si>
    <t>RACETRACKS OTBS</t>
  </si>
  <si>
    <t>TRUCKSTOPS</t>
  </si>
  <si>
    <t>TOTALS</t>
  </si>
  <si>
    <t>2008/2009 YEAR TO DATE</t>
  </si>
  <si>
    <t>NDR YTD</t>
  </si>
  <si>
    <t>FRANCHISE</t>
  </si>
  <si>
    <t>FF YTD</t>
  </si>
  <si>
    <t>FEES YTD</t>
  </si>
  <si>
    <t>PRIOR YR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</si>
</sst>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_)"/>
    <numFmt numFmtId="166" formatCode="mm/dd/yy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_);_(&quot;$&quot;* \(#,##0.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&quot;$&quot;#,##0.0_);\(&quot;$&quot;#,##0.0\)"/>
    <numFmt numFmtId="174" formatCode="&quot;$&quot;#,##0.0_);[Red]\(&quot;$&quot;#,##0.0\)"/>
    <numFmt numFmtId="175" formatCode="_(&quot;$&quot;* #,##0_);_(&quot;$&quot;* \(#,##0\);_(&quot;$&quot;* &quot;-&quot;??_);_(@_)"/>
    <numFmt numFmtId="176" formatCode="&quot;$&quot;#,##0"/>
    <numFmt numFmtId="177" formatCode="0.0%"/>
    <numFmt numFmtId="178" formatCode="&quot;$&quot;#,##0.000_);\(&quot;$&quot;#,##0.000\)"/>
    <numFmt numFmtId="179" formatCode="m/d/yy"/>
    <numFmt numFmtId="180" formatCode="&quot;$&quot;#,##0.000"/>
    <numFmt numFmtId="181" formatCode="&quot;$&quot;#,##0.000_);[Red]\(&quot;$&quot;#,##0.000\)"/>
    <numFmt numFmtId="182" formatCode="&quot;$&quot;#,##0.0000"/>
    <numFmt numFmtId="183" formatCode="_(* #,##0.000_);_(* \(#,##0.000\);_(* &quot;-&quot;???_);_(@_)"/>
    <numFmt numFmtId="184" formatCode="[$-409]dddd\,\ mmmm\ dd\,\ yyyy"/>
    <numFmt numFmtId="185" formatCode="[$-409]h:mm:ss\ AM/PM"/>
    <numFmt numFmtId="186" formatCode="&quot;$&quot;#,##0.00"/>
    <numFmt numFmtId="187" formatCode="mmm\-yyyy"/>
    <numFmt numFmtId="188" formatCode="[$-409]mmmm\-yy;@"/>
  </numFmts>
  <fonts count="6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19">
    <xf numFmtId="164" fontId="0" fillId="0" borderId="0" xfId="0" applyAlignment="1">
      <alignment/>
    </xf>
    <xf numFmtId="0" fontId="5" fillId="0" borderId="0" xfId="19" applyFont="1">
      <alignment/>
      <protection/>
    </xf>
    <xf numFmtId="0" fontId="4" fillId="0" borderId="0" xfId="19">
      <alignment/>
      <protection/>
    </xf>
    <xf numFmtId="188" fontId="5" fillId="0" borderId="0" xfId="19" applyNumberFormat="1" applyFont="1" quotePrefix="1">
      <alignment/>
      <protection/>
    </xf>
    <xf numFmtId="0" fontId="1" fillId="2" borderId="1" xfId="19" applyFont="1" applyFill="1" applyBorder="1" applyAlignment="1">
      <alignment horizontal="center"/>
      <protection/>
    </xf>
    <xf numFmtId="0" fontId="1" fillId="2" borderId="2" xfId="19" applyFont="1" applyFill="1" applyBorder="1" applyAlignment="1">
      <alignment horizontal="center"/>
      <protection/>
    </xf>
    <xf numFmtId="0" fontId="1" fillId="2" borderId="3" xfId="19" applyFont="1" applyFill="1" applyBorder="1">
      <alignment/>
      <protection/>
    </xf>
    <xf numFmtId="0" fontId="1" fillId="2" borderId="3" xfId="19" applyFont="1" applyFill="1" applyBorder="1" applyAlignment="1">
      <alignment horizontal="center"/>
      <protection/>
    </xf>
    <xf numFmtId="0" fontId="1" fillId="2" borderId="4" xfId="19" applyFont="1" applyFill="1" applyBorder="1" applyAlignment="1">
      <alignment horizontal="center"/>
      <protection/>
    </xf>
    <xf numFmtId="0" fontId="1" fillId="0" borderId="5" xfId="19" applyFont="1" applyBorder="1" applyAlignment="1">
      <alignment horizontal="center"/>
      <protection/>
    </xf>
    <xf numFmtId="3" fontId="4" fillId="0" borderId="5" xfId="19" applyNumberFormat="1" applyBorder="1" applyAlignment="1">
      <alignment horizontal="center"/>
      <protection/>
    </xf>
    <xf numFmtId="176" fontId="4" fillId="0" borderId="5" xfId="19" applyNumberFormat="1" applyBorder="1" applyAlignment="1">
      <alignment/>
      <protection/>
    </xf>
    <xf numFmtId="177" fontId="4" fillId="0" borderId="5" xfId="19" applyNumberFormat="1" applyBorder="1" applyAlignment="1">
      <alignment/>
      <protection/>
    </xf>
    <xf numFmtId="0" fontId="1" fillId="2" borderId="5" xfId="19" applyFont="1" applyFill="1" applyBorder="1" applyAlignment="1">
      <alignment horizontal="center"/>
      <protection/>
    </xf>
    <xf numFmtId="3" fontId="1" fillId="2" borderId="5" xfId="19" applyNumberFormat="1" applyFont="1" applyFill="1" applyBorder="1" applyAlignment="1">
      <alignment horizontal="center"/>
      <protection/>
    </xf>
    <xf numFmtId="176" fontId="1" fillId="2" borderId="5" xfId="19" applyNumberFormat="1" applyFont="1" applyFill="1" applyBorder="1" applyAlignment="1">
      <alignment/>
      <protection/>
    </xf>
    <xf numFmtId="177" fontId="1" fillId="2" borderId="5" xfId="19" applyNumberFormat="1" applyFont="1" applyFill="1" applyBorder="1" applyAlignment="1">
      <alignment/>
      <protection/>
    </xf>
    <xf numFmtId="0" fontId="5" fillId="0" borderId="0" xfId="19" applyFont="1" quotePrefix="1">
      <alignment/>
      <protection/>
    </xf>
    <xf numFmtId="177" fontId="1" fillId="2" borderId="5" xfId="19" applyNumberFormat="1" applyFont="1" applyFill="1" applyBorder="1" applyAlignmen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FEBRUARY 2009 REVENUE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workbookViewId="0" topLeftCell="A1">
      <selection activeCell="D20" sqref="D20"/>
    </sheetView>
  </sheetViews>
  <sheetFormatPr defaultColWidth="9.00390625" defaultRowHeight="12.75"/>
  <cols>
    <col min="1" max="1" width="16.75390625" style="2" customWidth="1"/>
    <col min="2" max="2" width="16.875" style="2" customWidth="1"/>
    <col min="3" max="3" width="10.50390625" style="2" customWidth="1"/>
    <col min="4" max="4" width="18.875" style="2" customWidth="1"/>
    <col min="5" max="5" width="15.25390625" style="2" customWidth="1"/>
    <col min="6" max="6" width="14.75390625" style="2" customWidth="1"/>
    <col min="7" max="7" width="12.625" style="2" customWidth="1"/>
    <col min="8" max="8" width="11.875" style="2" bestFit="1" customWidth="1"/>
    <col min="9" max="9" width="11.50390625" style="2" bestFit="1" customWidth="1"/>
    <col min="10" max="16384" width="8.00390625" style="2" customWidth="1"/>
  </cols>
  <sheetData>
    <row r="1" spans="1:3" ht="15.75">
      <c r="A1" s="1" t="s">
        <v>0</v>
      </c>
      <c r="B1" s="1"/>
      <c r="C1" s="1"/>
    </row>
    <row r="2" spans="1:3" ht="15.75">
      <c r="A2" s="1" t="s">
        <v>1</v>
      </c>
      <c r="B2" s="1"/>
      <c r="C2" s="1"/>
    </row>
    <row r="3" spans="1:3" ht="15.75">
      <c r="A3" s="1" t="s">
        <v>2</v>
      </c>
      <c r="B3" s="1"/>
      <c r="C3" s="1"/>
    </row>
    <row r="6" ht="15.75">
      <c r="A6" s="3" t="s">
        <v>3</v>
      </c>
    </row>
    <row r="7" spans="1:9" ht="12.75">
      <c r="A7" s="4" t="s">
        <v>4</v>
      </c>
      <c r="B7" s="4" t="s">
        <v>5</v>
      </c>
      <c r="C7" s="4" t="s">
        <v>6</v>
      </c>
      <c r="D7" s="4" t="s">
        <v>7</v>
      </c>
      <c r="E7" s="4" t="s">
        <v>8</v>
      </c>
      <c r="F7" s="4" t="s">
        <v>9</v>
      </c>
      <c r="G7" s="5" t="s">
        <v>10</v>
      </c>
      <c r="H7" s="5" t="s">
        <v>11</v>
      </c>
      <c r="I7" s="5" t="s">
        <v>12</v>
      </c>
    </row>
    <row r="8" spans="1:9" ht="12.75">
      <c r="A8" s="6"/>
      <c r="B8" s="6"/>
      <c r="C8" s="7"/>
      <c r="D8" s="7" t="s">
        <v>13</v>
      </c>
      <c r="E8" s="7"/>
      <c r="F8" s="7" t="s">
        <v>14</v>
      </c>
      <c r="G8" s="8" t="s">
        <v>15</v>
      </c>
      <c r="H8" s="8" t="s">
        <v>16</v>
      </c>
      <c r="I8" s="8" t="s">
        <v>17</v>
      </c>
    </row>
    <row r="9" spans="1:9" ht="24" customHeight="1">
      <c r="A9" s="9" t="s">
        <v>18</v>
      </c>
      <c r="B9" s="10">
        <v>3770</v>
      </c>
      <c r="C9" s="10">
        <v>1256</v>
      </c>
      <c r="D9" s="11">
        <v>11622992</v>
      </c>
      <c r="E9" s="11">
        <v>3021990</v>
      </c>
      <c r="F9" s="11">
        <v>11597329</v>
      </c>
      <c r="G9" s="11">
        <v>12778924</v>
      </c>
      <c r="H9" s="12">
        <f aca="true" t="shared" si="0" ref="H9:H14">SUM(D9-F9)/F9</f>
        <v>0.0022128371110278927</v>
      </c>
      <c r="I9" s="12">
        <f aca="true" t="shared" si="1" ref="I9:I14">SUM(D9-G9)/G9</f>
        <v>-0.09045612917018679</v>
      </c>
    </row>
    <row r="10" spans="1:9" ht="21" customHeight="1">
      <c r="A10" s="9" t="s">
        <v>19</v>
      </c>
      <c r="B10" s="10">
        <v>2437</v>
      </c>
      <c r="C10" s="10">
        <v>828</v>
      </c>
      <c r="D10" s="11">
        <v>5261688</v>
      </c>
      <c r="E10" s="11">
        <v>1368046</v>
      </c>
      <c r="F10" s="11">
        <v>5129720</v>
      </c>
      <c r="G10" s="11">
        <v>6118453</v>
      </c>
      <c r="H10" s="12">
        <f t="shared" si="0"/>
        <v>0.025726160492190606</v>
      </c>
      <c r="I10" s="12">
        <f t="shared" si="1"/>
        <v>-0.14002967743643696</v>
      </c>
    </row>
    <row r="11" spans="1:9" ht="20.25" customHeight="1">
      <c r="A11" s="9" t="s">
        <v>20</v>
      </c>
      <c r="B11" s="10">
        <v>61</v>
      </c>
      <c r="C11" s="10">
        <v>10</v>
      </c>
      <c r="D11" s="11">
        <v>230528</v>
      </c>
      <c r="E11" s="11">
        <v>59937</v>
      </c>
      <c r="F11" s="11">
        <v>201110</v>
      </c>
      <c r="G11" s="11">
        <v>186344</v>
      </c>
      <c r="H11" s="12">
        <f t="shared" si="0"/>
        <v>0.14627815623290735</v>
      </c>
      <c r="I11" s="12">
        <f t="shared" si="1"/>
        <v>0.23710986133173056</v>
      </c>
    </row>
    <row r="12" spans="1:9" ht="24" customHeight="1">
      <c r="A12" s="9" t="s">
        <v>21</v>
      </c>
      <c r="B12" s="10">
        <v>936</v>
      </c>
      <c r="C12" s="10">
        <v>12</v>
      </c>
      <c r="D12" s="11">
        <v>3495852</v>
      </c>
      <c r="E12" s="11">
        <v>629255</v>
      </c>
      <c r="F12" s="11">
        <v>3562367</v>
      </c>
      <c r="G12" s="11">
        <v>3512936</v>
      </c>
      <c r="H12" s="12">
        <f t="shared" si="0"/>
        <v>-0.018671574265088354</v>
      </c>
      <c r="I12" s="12">
        <f t="shared" si="1"/>
        <v>-0.004863168586048821</v>
      </c>
    </row>
    <row r="13" spans="1:9" ht="22.5" customHeight="1">
      <c r="A13" s="9" t="s">
        <v>22</v>
      </c>
      <c r="B13" s="10">
        <v>7081</v>
      </c>
      <c r="C13" s="10">
        <v>183</v>
      </c>
      <c r="D13" s="11">
        <v>40062325</v>
      </c>
      <c r="E13" s="11">
        <v>13020264</v>
      </c>
      <c r="F13" s="11">
        <v>38437423</v>
      </c>
      <c r="G13" s="11">
        <v>39222394</v>
      </c>
      <c r="H13" s="12">
        <f t="shared" si="0"/>
        <v>0.04227395785612371</v>
      </c>
      <c r="I13" s="12">
        <f t="shared" si="1"/>
        <v>0.021414577600745124</v>
      </c>
    </row>
    <row r="14" spans="1:9" ht="25.5" customHeight="1">
      <c r="A14" s="13" t="s">
        <v>23</v>
      </c>
      <c r="B14" s="14">
        <f aca="true" t="shared" si="2" ref="B14:G14">SUM(B9:B13)</f>
        <v>14285</v>
      </c>
      <c r="C14" s="14">
        <f t="shared" si="2"/>
        <v>2289</v>
      </c>
      <c r="D14" s="15">
        <f t="shared" si="2"/>
        <v>60673385</v>
      </c>
      <c r="E14" s="15">
        <f t="shared" si="2"/>
        <v>18099492</v>
      </c>
      <c r="F14" s="15">
        <f t="shared" si="2"/>
        <v>58927949</v>
      </c>
      <c r="G14" s="15">
        <f t="shared" si="2"/>
        <v>61819051</v>
      </c>
      <c r="H14" s="16">
        <f t="shared" si="0"/>
        <v>0.029619832857240628</v>
      </c>
      <c r="I14" s="16">
        <f t="shared" si="1"/>
        <v>-0.0185325717795312</v>
      </c>
    </row>
    <row r="17" spans="1:2" ht="15.75">
      <c r="A17" s="17" t="s">
        <v>24</v>
      </c>
      <c r="B17" s="1"/>
    </row>
    <row r="18" spans="1:9" ht="12.75">
      <c r="A18" s="4" t="s">
        <v>4</v>
      </c>
      <c r="B18" s="4" t="s">
        <v>5</v>
      </c>
      <c r="C18" s="4" t="s">
        <v>6</v>
      </c>
      <c r="D18" s="4" t="s">
        <v>7</v>
      </c>
      <c r="E18" s="5" t="s">
        <v>25</v>
      </c>
      <c r="F18" s="5" t="s">
        <v>12</v>
      </c>
      <c r="G18" s="5" t="s">
        <v>26</v>
      </c>
      <c r="H18" s="5" t="s">
        <v>27</v>
      </c>
      <c r="I18" s="5" t="s">
        <v>12</v>
      </c>
    </row>
    <row r="19" spans="1:9" ht="12.75">
      <c r="A19" s="6"/>
      <c r="B19" s="6"/>
      <c r="C19" s="7"/>
      <c r="D19" s="7" t="s">
        <v>13</v>
      </c>
      <c r="E19" s="8" t="s">
        <v>15</v>
      </c>
      <c r="F19" s="8" t="s">
        <v>17</v>
      </c>
      <c r="G19" s="8" t="s">
        <v>28</v>
      </c>
      <c r="H19" s="8" t="s">
        <v>29</v>
      </c>
      <c r="I19" s="8" t="s">
        <v>17</v>
      </c>
    </row>
    <row r="20" spans="1:9" ht="21" customHeight="1">
      <c r="A20" s="9" t="s">
        <v>18</v>
      </c>
      <c r="B20" s="10">
        <v>3770</v>
      </c>
      <c r="C20" s="10">
        <v>1256</v>
      </c>
      <c r="D20" s="11">
        <v>90993616</v>
      </c>
      <c r="E20" s="11">
        <v>93544112</v>
      </c>
      <c r="F20" s="12">
        <f aca="true" t="shared" si="3" ref="F20:F25">SUM(D20-E20)/E20</f>
        <v>-0.027265168758029368</v>
      </c>
      <c r="G20" s="11">
        <v>23658437</v>
      </c>
      <c r="H20" s="11">
        <v>24321477</v>
      </c>
      <c r="I20" s="12">
        <f aca="true" t="shared" si="4" ref="I20:I25">SUM(G20-H20)/H20</f>
        <v>-0.02726150225169302</v>
      </c>
    </row>
    <row r="21" spans="1:9" ht="21" customHeight="1">
      <c r="A21" s="9" t="s">
        <v>19</v>
      </c>
      <c r="B21" s="10">
        <v>2437</v>
      </c>
      <c r="C21" s="10">
        <v>828</v>
      </c>
      <c r="D21" s="11">
        <v>41366931</v>
      </c>
      <c r="E21" s="11">
        <v>44926233</v>
      </c>
      <c r="F21" s="12">
        <f t="shared" si="3"/>
        <v>-0.07922547167486756</v>
      </c>
      <c r="G21" s="11">
        <v>10755459</v>
      </c>
      <c r="H21" s="11">
        <v>11680825</v>
      </c>
      <c r="I21" s="12">
        <f t="shared" si="4"/>
        <v>-0.07922094543835731</v>
      </c>
    </row>
    <row r="22" spans="1:9" ht="20.25" customHeight="1">
      <c r="A22" s="9" t="s">
        <v>20</v>
      </c>
      <c r="B22" s="10">
        <v>61</v>
      </c>
      <c r="C22" s="10">
        <v>10</v>
      </c>
      <c r="D22" s="11">
        <v>1532000</v>
      </c>
      <c r="E22" s="11">
        <v>1529757</v>
      </c>
      <c r="F22" s="12">
        <f t="shared" si="3"/>
        <v>0.0014662459462515941</v>
      </c>
      <c r="G22" s="11">
        <v>398322</v>
      </c>
      <c r="H22" s="11">
        <v>397737</v>
      </c>
      <c r="I22" s="12">
        <f t="shared" si="4"/>
        <v>0.001470821170773652</v>
      </c>
    </row>
    <row r="23" spans="1:9" ht="21" customHeight="1">
      <c r="A23" s="9" t="s">
        <v>21</v>
      </c>
      <c r="B23" s="10">
        <v>936</v>
      </c>
      <c r="C23" s="10">
        <v>12</v>
      </c>
      <c r="D23" s="11">
        <v>26868043</v>
      </c>
      <c r="E23" s="11">
        <v>25517390</v>
      </c>
      <c r="F23" s="12">
        <f t="shared" si="3"/>
        <v>0.0529306876604543</v>
      </c>
      <c r="G23" s="11">
        <v>4836261</v>
      </c>
      <c r="H23" s="11">
        <v>5741414</v>
      </c>
      <c r="I23" s="12">
        <f t="shared" si="4"/>
        <v>-0.15765332372826624</v>
      </c>
    </row>
    <row r="24" spans="1:9" ht="21" customHeight="1">
      <c r="A24" s="9" t="s">
        <v>22</v>
      </c>
      <c r="B24" s="10">
        <v>7081</v>
      </c>
      <c r="C24" s="10">
        <v>183</v>
      </c>
      <c r="D24" s="11">
        <v>293624289</v>
      </c>
      <c r="E24" s="11">
        <v>276195942</v>
      </c>
      <c r="F24" s="12">
        <f t="shared" si="3"/>
        <v>0.06310138691320816</v>
      </c>
      <c r="G24" s="11">
        <v>95427959</v>
      </c>
      <c r="H24" s="11">
        <v>89763691</v>
      </c>
      <c r="I24" s="12">
        <f t="shared" si="4"/>
        <v>0.06310199521541511</v>
      </c>
    </row>
    <row r="25" spans="1:9" ht="21" customHeight="1">
      <c r="A25" s="13" t="s">
        <v>23</v>
      </c>
      <c r="B25" s="14">
        <f>SUM(B20:B24)</f>
        <v>14285</v>
      </c>
      <c r="C25" s="14">
        <f>SUM(C20:C24)</f>
        <v>2289</v>
      </c>
      <c r="D25" s="15">
        <f>SUM(D20:D24)</f>
        <v>454384879</v>
      </c>
      <c r="E25" s="15">
        <f>SUM(E20:E24)</f>
        <v>441713434</v>
      </c>
      <c r="F25" s="18">
        <f t="shared" si="3"/>
        <v>0.02868702653041791</v>
      </c>
      <c r="G25" s="15">
        <f>SUM(G20:G24)</f>
        <v>135076438</v>
      </c>
      <c r="H25" s="15">
        <f>SUM(H20:H24)</f>
        <v>131905144</v>
      </c>
      <c r="I25" s="18">
        <f t="shared" si="4"/>
        <v>0.024042231438676873</v>
      </c>
    </row>
  </sheetData>
  <printOptions/>
  <pageMargins left="0.75" right="0.75" top="1" bottom="1" header="0.5" footer="0.5"/>
  <pageSetup firstPageNumber="2" useFirstPageNumber="1"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LADPS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djackson</dc:creator>
  <cp:keywords/>
  <dc:description/>
  <cp:lastModifiedBy>djackson</cp:lastModifiedBy>
  <dcterms:created xsi:type="dcterms:W3CDTF">2009-03-12T20:10:31Z</dcterms:created>
  <dcterms:modified xsi:type="dcterms:W3CDTF">2009-03-12T20:11:17Z</dcterms:modified>
  <cp:category/>
  <cp:version/>
  <cp:contentType/>
  <cp:contentStatus/>
</cp:coreProperties>
</file>