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<sst xmlns="http://schemas.openxmlformats.org/spreadsheetml/2006/main" count="68" uniqueCount="41">
  <si>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</si>
  <si>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</si>
  <si>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</si>
  <si>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JULY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</si>
  <si>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</si>
  <si>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</si>
  <si>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</si>
  <si>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</si>
  <si>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</si>
  <si>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</si>
  <si>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</si>
  <si>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</si>
  <si>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</si>
  <si>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</si>
  <si>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</si>
  <si>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</si>
  <si>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</si>
  <si>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</si>
  <si>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</si>
  <si>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</si>
  <si>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</si>
  <si>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</si>
  <si>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</si>
  <si>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</si>
  <si>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</si>
  <si>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</si>
  <si>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</si>
  <si>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</si>
  <si>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</si>
  <si>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</si>
  <si>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</si>
  <si>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</si>
  <si>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</si>
  <si>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JULY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</si>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</sst>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A2" sqref="A2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221860</v>
      </c>
      <c r="E8" s="39">
        <v>9702902.57</v>
      </c>
      <c r="F8" s="40">
        <f aca="true" t="shared" si="0" ref="F8:F16">E8*0.215</f>
        <v>2086124.0525500001</v>
      </c>
      <c r="G8" s="39">
        <v>8941398.01</v>
      </c>
      <c r="H8" s="41">
        <v>8818768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354280</v>
      </c>
      <c r="E9" s="45">
        <v>12486524.75</v>
      </c>
      <c r="F9" s="46">
        <f t="shared" si="0"/>
        <v>2684602.82125</v>
      </c>
      <c r="G9" s="45">
        <v>11466845.11</v>
      </c>
      <c r="H9" s="47">
        <v>11551984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314721</v>
      </c>
      <c r="E10" s="48">
        <v>23602622.79</v>
      </c>
      <c r="F10" s="46">
        <f t="shared" si="0"/>
        <v>5074563.89985</v>
      </c>
      <c r="G10" s="48">
        <v>21185991.13</v>
      </c>
      <c r="H10" s="47">
        <v>23117553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211706</v>
      </c>
      <c r="E11" s="48">
        <v>11117445.3</v>
      </c>
      <c r="F11" s="46">
        <f t="shared" si="0"/>
        <v>2390250.7395</v>
      </c>
      <c r="G11" s="48">
        <v>9106790.05</v>
      </c>
      <c r="H11" s="47">
        <v>10219513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325664</v>
      </c>
      <c r="E12" s="48">
        <v>14404770.23</v>
      </c>
      <c r="F12" s="46">
        <f t="shared" si="0"/>
        <v>3097025.59945</v>
      </c>
      <c r="G12" s="48">
        <v>12204879.11</v>
      </c>
      <c r="H12" s="47">
        <v>14492470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227017</v>
      </c>
      <c r="E13" s="52">
        <v>13240983.44</v>
      </c>
      <c r="F13" s="53">
        <f t="shared" si="0"/>
        <v>2846811.4395999997</v>
      </c>
      <c r="G13" s="52">
        <v>9636634.16</v>
      </c>
      <c r="H13" s="47">
        <v>12283042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91995</v>
      </c>
      <c r="E14" s="52">
        <v>3211827.11</v>
      </c>
      <c r="F14" s="53">
        <f t="shared" si="0"/>
        <v>690542.8286499999</v>
      </c>
      <c r="G14" s="52">
        <v>3680237.37</v>
      </c>
      <c r="H14" s="47">
        <v>2919087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173650</v>
      </c>
      <c r="E15" s="52">
        <v>9925617.46</v>
      </c>
      <c r="F15" s="53">
        <f t="shared" si="0"/>
        <v>2134007.7539000004</v>
      </c>
      <c r="G15" s="52">
        <v>8577425.08</v>
      </c>
      <c r="H15" s="54">
        <v>7943974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93183</v>
      </c>
      <c r="E16" s="52">
        <v>4899308.05</v>
      </c>
      <c r="F16" s="53">
        <f t="shared" si="0"/>
        <v>1053351.2307499999</v>
      </c>
      <c r="G16" s="52">
        <v>4057390.13</v>
      </c>
      <c r="H16" s="54">
        <v>3999208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126254</v>
      </c>
      <c r="E17" s="48">
        <v>5087241.3</v>
      </c>
      <c r="F17" s="46">
        <f>E17*0.185</f>
        <v>941139.6405</v>
      </c>
      <c r="G17" s="48">
        <v>4727343.24</v>
      </c>
      <c r="H17" s="54">
        <v>5081329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222921</v>
      </c>
      <c r="E18" s="48">
        <v>10938924.92</v>
      </c>
      <c r="F18" s="46">
        <f>E18*0.215</f>
        <v>2351868.8578</v>
      </c>
      <c r="G18" s="48">
        <v>8860256.07</v>
      </c>
      <c r="H18" s="54">
        <v>9521760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150455</v>
      </c>
      <c r="E19" s="48">
        <v>10197648.11</v>
      </c>
      <c r="F19" s="46">
        <f>E19*0.215</f>
        <v>2192494.3436499997</v>
      </c>
      <c r="G19" s="48">
        <v>9297939.4</v>
      </c>
      <c r="H19" s="47">
        <v>9342757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106609</v>
      </c>
      <c r="E20" s="52">
        <v>7254125.04</v>
      </c>
      <c r="F20" s="53">
        <f>E20*0.215</f>
        <v>1559636.8836</v>
      </c>
      <c r="G20" s="52">
        <v>6795698.39</v>
      </c>
      <c r="H20" s="47">
        <v>6955240</v>
      </c>
    </row>
    <row r="21" spans="1:8" ht="15.75" customHeight="1" thickBot="1">
      <c r="A21" s="55" t="s">
        <v>30</v>
      </c>
      <c r="B21" s="56">
        <v>34696</v>
      </c>
      <c r="C21" s="44">
        <v>31</v>
      </c>
      <c r="D21" s="51">
        <v>133435</v>
      </c>
      <c r="E21" s="57">
        <v>9187497.35</v>
      </c>
      <c r="F21" s="58">
        <f>E21*0.215</f>
        <v>1975311.93025</v>
      </c>
      <c r="G21" s="57">
        <v>8815415.94</v>
      </c>
      <c r="H21" s="59">
        <v>8520714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2753750</v>
      </c>
      <c r="E22" s="64">
        <f>SUM(E8:E21)</f>
        <v>145257438.42</v>
      </c>
      <c r="F22" s="64">
        <f>SUM(F8:F21)</f>
        <v>31077732.021299995</v>
      </c>
      <c r="G22" s="65">
        <f>SUM(G8:G21)</f>
        <v>127354243.18999998</v>
      </c>
      <c r="H22" s="64">
        <f>SUM(H8:H21)</f>
        <v>134767399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 aca="true" t="shared" si="1" ref="C33:D46">D8+0</f>
        <v>221860</v>
      </c>
      <c r="D33" s="78">
        <f t="shared" si="1"/>
        <v>9702902.57</v>
      </c>
      <c r="E33" s="79">
        <f aca="true" t="shared" si="2" ref="E33:E41">0.215*D33</f>
        <v>2086124.0525500001</v>
      </c>
      <c r="F33" s="80"/>
    </row>
    <row r="34" spans="1:7" ht="15.75" customHeight="1">
      <c r="A34" s="42" t="s">
        <v>18</v>
      </c>
      <c r="B34" s="43">
        <v>36880</v>
      </c>
      <c r="C34" s="79">
        <f t="shared" si="1"/>
        <v>354280</v>
      </c>
      <c r="D34" s="81">
        <f t="shared" si="1"/>
        <v>12486524.75</v>
      </c>
      <c r="E34" s="79">
        <f t="shared" si="2"/>
        <v>2684602.82125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 t="shared" si="1"/>
        <v>314721</v>
      </c>
      <c r="D35" s="81">
        <f t="shared" si="1"/>
        <v>23602622.79</v>
      </c>
      <c r="E35" s="79">
        <f t="shared" si="2"/>
        <v>5074563.89985</v>
      </c>
      <c r="F35" s="80"/>
    </row>
    <row r="36" spans="1:6" ht="15.75" customHeight="1">
      <c r="A36" s="42" t="s">
        <v>20</v>
      </c>
      <c r="B36" s="43">
        <v>34474</v>
      </c>
      <c r="C36" s="79">
        <f t="shared" si="1"/>
        <v>211706</v>
      </c>
      <c r="D36" s="81">
        <f t="shared" si="1"/>
        <v>11117445.3</v>
      </c>
      <c r="E36" s="79">
        <f t="shared" si="2"/>
        <v>2390250.7395</v>
      </c>
      <c r="F36" s="80"/>
    </row>
    <row r="37" spans="1:6" ht="15.75" customHeight="1">
      <c r="A37" s="42" t="s">
        <v>21</v>
      </c>
      <c r="B37" s="43">
        <v>38127</v>
      </c>
      <c r="C37" s="79">
        <f t="shared" si="1"/>
        <v>325664</v>
      </c>
      <c r="D37" s="81">
        <f t="shared" si="1"/>
        <v>14404770.23</v>
      </c>
      <c r="E37" s="79">
        <f t="shared" si="2"/>
        <v>3097025.59945</v>
      </c>
      <c r="F37" s="80"/>
    </row>
    <row r="38" spans="1:6" ht="16.5" customHeight="1">
      <c r="A38" s="49" t="s">
        <v>22</v>
      </c>
      <c r="B38" s="50">
        <v>35258</v>
      </c>
      <c r="C38" s="82">
        <f t="shared" si="1"/>
        <v>227017</v>
      </c>
      <c r="D38" s="83">
        <f t="shared" si="1"/>
        <v>13240983.44</v>
      </c>
      <c r="E38" s="82">
        <f t="shared" si="2"/>
        <v>2846811.4395999997</v>
      </c>
      <c r="F38" s="75"/>
    </row>
    <row r="39" spans="1:6" ht="15.75" customHeight="1">
      <c r="A39" s="49" t="s">
        <v>23</v>
      </c>
      <c r="B39" s="50">
        <v>34909</v>
      </c>
      <c r="C39" s="82">
        <f t="shared" si="1"/>
        <v>91995</v>
      </c>
      <c r="D39" s="83">
        <f t="shared" si="1"/>
        <v>3211827.11</v>
      </c>
      <c r="E39" s="82">
        <f t="shared" si="2"/>
        <v>690542.8286499999</v>
      </c>
      <c r="F39" s="73"/>
    </row>
    <row r="40" spans="1:6" ht="15.75" customHeight="1">
      <c r="A40" s="49" t="s">
        <v>24</v>
      </c>
      <c r="B40" s="50">
        <v>34311</v>
      </c>
      <c r="C40" s="82">
        <f t="shared" si="1"/>
        <v>173650</v>
      </c>
      <c r="D40" s="83">
        <f t="shared" si="1"/>
        <v>9925617.46</v>
      </c>
      <c r="E40" s="82">
        <f t="shared" si="2"/>
        <v>2134007.7539000004</v>
      </c>
      <c r="F40" s="5"/>
    </row>
    <row r="41" spans="1:6" ht="15.75" customHeight="1">
      <c r="A41" s="49" t="s">
        <v>25</v>
      </c>
      <c r="B41" s="50">
        <v>34266</v>
      </c>
      <c r="C41" s="82">
        <f t="shared" si="1"/>
        <v>93183</v>
      </c>
      <c r="D41" s="83">
        <f t="shared" si="1"/>
        <v>4899308.05</v>
      </c>
      <c r="E41" s="82">
        <f t="shared" si="2"/>
        <v>1053351.2307499999</v>
      </c>
      <c r="F41" s="5"/>
    </row>
    <row r="42" spans="1:6" ht="15.75" customHeight="1">
      <c r="A42" s="42" t="s">
        <v>26</v>
      </c>
      <c r="B42" s="43">
        <v>34887</v>
      </c>
      <c r="C42" s="79">
        <f t="shared" si="1"/>
        <v>126254</v>
      </c>
      <c r="D42" s="81">
        <f t="shared" si="1"/>
        <v>5087241.3</v>
      </c>
      <c r="E42" s="82">
        <f>0.185*D42</f>
        <v>941139.6405</v>
      </c>
      <c r="F42" s="84"/>
    </row>
    <row r="43" spans="1:6" ht="15.75" customHeight="1">
      <c r="A43" s="42" t="s">
        <v>27</v>
      </c>
      <c r="B43" s="43">
        <v>34552</v>
      </c>
      <c r="C43" s="79">
        <f t="shared" si="1"/>
        <v>222921</v>
      </c>
      <c r="D43" s="81">
        <f t="shared" si="1"/>
        <v>10938924.92</v>
      </c>
      <c r="E43" s="79">
        <f>0.215*D43</f>
        <v>2351868.8578</v>
      </c>
      <c r="F43" s="84"/>
    </row>
    <row r="44" spans="1:6" ht="15.75" customHeight="1">
      <c r="A44" s="42" t="s">
        <v>28</v>
      </c>
      <c r="B44" s="43">
        <v>34582</v>
      </c>
      <c r="C44" s="79">
        <f t="shared" si="1"/>
        <v>150455</v>
      </c>
      <c r="D44" s="81">
        <f t="shared" si="1"/>
        <v>10197648.11</v>
      </c>
      <c r="E44" s="79">
        <f>0.215*D44</f>
        <v>2192494.3436499997</v>
      </c>
      <c r="F44" s="84"/>
    </row>
    <row r="45" spans="1:6" ht="16.5" customHeight="1">
      <c r="A45" s="49" t="s">
        <v>29</v>
      </c>
      <c r="B45" s="50">
        <v>34607</v>
      </c>
      <c r="C45" s="82">
        <f t="shared" si="1"/>
        <v>106609</v>
      </c>
      <c r="D45" s="83">
        <f t="shared" si="1"/>
        <v>7254125.04</v>
      </c>
      <c r="E45" s="82">
        <f>0.215*D45</f>
        <v>1559636.8836</v>
      </c>
      <c r="F45" s="5"/>
    </row>
    <row r="46" spans="1:6" ht="15.75" customHeight="1" thickBot="1">
      <c r="A46" s="55" t="s">
        <v>30</v>
      </c>
      <c r="B46" s="56">
        <v>34696</v>
      </c>
      <c r="C46" s="82">
        <f t="shared" si="1"/>
        <v>133435</v>
      </c>
      <c r="D46" s="83">
        <f t="shared" si="1"/>
        <v>9187497.35</v>
      </c>
      <c r="E46" s="82">
        <f>0.215*D46</f>
        <v>1975311.93025</v>
      </c>
      <c r="F46" s="5"/>
    </row>
    <row r="47" spans="1:6" ht="18" customHeight="1" thickBot="1">
      <c r="A47" s="60" t="s">
        <v>31</v>
      </c>
      <c r="B47" s="85"/>
      <c r="C47" s="63">
        <f>SUM(C33:C46)</f>
        <v>2753750</v>
      </c>
      <c r="D47" s="64">
        <f>SUM(D33:D46)</f>
        <v>145257438.42</v>
      </c>
      <c r="E47" s="64">
        <f>SUM(E33:E46)</f>
        <v>31077732.021299995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2004-08-13T15:00:26Z</dcterms:created>
  <dcterms:modified xsi:type="dcterms:W3CDTF">2004-08-16T15:06:21Z</dcterms:modified>
  <cp:category/>
  <cp:version/>
  <cp:contentType/>
  <cp:contentStatus/>
</cp:coreProperties>
</file>