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7620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<sst xmlns="http://schemas.openxmlformats.org/spreadsheetml/2006/main" count="46" uniqueCount="30">
  <si>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LOUISIANA STATE POLICE</t>
  </si>
  <si>
    <t>VIDEO GAMING DIVISION</t>
  </si>
  <si>
    <t>REVENUE REPORT</t>
  </si>
  <si>
    <t>JANUARY 2008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</si>
  <si>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</si>
  <si>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</si>
  <si>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</si>
  <si>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</si>
  <si>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</si>
  <si>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</si>
  <si>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</si>
  <si>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</si>
  <si>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</si>
  <si>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</si>
  <si>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</si>
  <si>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</si>
  <si>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</si>
  <si>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</si>
  <si>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</si>
  <si>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</si>
  <si>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</si>
  <si>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</si>
  <si>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</si>
  <si>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</si>
  <si>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2007/2008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</si>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</sst>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8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  <xf numFmtId="177" fontId="1" fillId="2" borderId="5" xfId="19" applyNumberFormat="1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~782748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3873</v>
      </c>
      <c r="C9" s="10">
        <v>1283</v>
      </c>
      <c r="D9" s="11">
        <v>11827883</v>
      </c>
      <c r="E9" s="11">
        <v>3075250</v>
      </c>
      <c r="F9" s="11">
        <v>11828155</v>
      </c>
      <c r="G9" s="11">
        <v>12038554</v>
      </c>
      <c r="H9" s="12">
        <f aca="true" t="shared" si="0" ref="H9:H14">SUM(D9-F9)/F9</f>
        <v>-2.2995978662775388E-05</v>
      </c>
      <c r="I9" s="12">
        <f aca="true" t="shared" si="1" ref="I9:I14">SUM(D9-G9)/G9</f>
        <v>-0.017499693069450036</v>
      </c>
    </row>
    <row r="10" spans="1:9" ht="21" customHeight="1">
      <c r="A10" s="9" t="s">
        <v>19</v>
      </c>
      <c r="B10" s="10">
        <v>2611</v>
      </c>
      <c r="C10" s="10">
        <v>879</v>
      </c>
      <c r="D10" s="11">
        <v>5721386</v>
      </c>
      <c r="E10" s="11">
        <v>1487560</v>
      </c>
      <c r="F10" s="11">
        <v>5471471</v>
      </c>
      <c r="G10" s="11">
        <v>6220665</v>
      </c>
      <c r="H10" s="12">
        <f t="shared" si="0"/>
        <v>0.04567601655934939</v>
      </c>
      <c r="I10" s="12">
        <f t="shared" si="1"/>
        <v>-0.0802613546943936</v>
      </c>
    </row>
    <row r="11" spans="1:9" ht="20.25" customHeight="1">
      <c r="A11" s="9" t="s">
        <v>20</v>
      </c>
      <c r="B11" s="10">
        <v>81</v>
      </c>
      <c r="C11" s="10">
        <v>12</v>
      </c>
      <c r="D11" s="11">
        <v>202020</v>
      </c>
      <c r="E11" s="11">
        <v>52525</v>
      </c>
      <c r="F11" s="11">
        <v>181800</v>
      </c>
      <c r="G11" s="11">
        <v>266104</v>
      </c>
      <c r="H11" s="12">
        <f t="shared" si="0"/>
        <v>0.11122112211221122</v>
      </c>
      <c r="I11" s="12">
        <f t="shared" si="1"/>
        <v>-0.24082313681868742</v>
      </c>
    </row>
    <row r="12" spans="1:9" ht="24" customHeight="1">
      <c r="A12" s="9" t="s">
        <v>21</v>
      </c>
      <c r="B12" s="10">
        <v>853</v>
      </c>
      <c r="C12" s="10">
        <v>11</v>
      </c>
      <c r="D12" s="11">
        <v>3391802</v>
      </c>
      <c r="E12" s="11">
        <v>763156</v>
      </c>
      <c r="F12" s="11">
        <v>3319894</v>
      </c>
      <c r="G12" s="11">
        <v>3223750</v>
      </c>
      <c r="H12" s="12">
        <f t="shared" si="0"/>
        <v>0.02165972769010095</v>
      </c>
      <c r="I12" s="12">
        <f t="shared" si="1"/>
        <v>0.05212935246219465</v>
      </c>
    </row>
    <row r="13" spans="1:9" ht="22.5" customHeight="1">
      <c r="A13" s="9" t="s">
        <v>22</v>
      </c>
      <c r="B13" s="10">
        <v>6890</v>
      </c>
      <c r="C13" s="10">
        <v>176</v>
      </c>
      <c r="D13" s="11">
        <v>35631208</v>
      </c>
      <c r="E13" s="11">
        <v>11580142</v>
      </c>
      <c r="F13" s="11">
        <v>36688973</v>
      </c>
      <c r="G13" s="11">
        <v>36437350</v>
      </c>
      <c r="H13" s="12">
        <f t="shared" si="0"/>
        <v>-0.028830597138818793</v>
      </c>
      <c r="I13" s="12">
        <f t="shared" si="1"/>
        <v>-0.022124056771417242</v>
      </c>
    </row>
    <row r="14" spans="1:9" ht="25.5" customHeight="1">
      <c r="A14" s="13" t="s">
        <v>23</v>
      </c>
      <c r="B14" s="14">
        <f aca="true" t="shared" si="2" ref="B14:G14">SUM(B9:B13)</f>
        <v>14308</v>
      </c>
      <c r="C14" s="14">
        <f t="shared" si="2"/>
        <v>2361</v>
      </c>
      <c r="D14" s="15">
        <f t="shared" si="2"/>
        <v>56774299</v>
      </c>
      <c r="E14" s="15">
        <f t="shared" si="2"/>
        <v>16958633</v>
      </c>
      <c r="F14" s="15">
        <f t="shared" si="2"/>
        <v>57490293</v>
      </c>
      <c r="G14" s="15">
        <f t="shared" si="2"/>
        <v>58186423</v>
      </c>
      <c r="H14" s="16">
        <f t="shared" si="0"/>
        <v>-0.012454172046053062</v>
      </c>
      <c r="I14" s="16">
        <f t="shared" si="1"/>
        <v>-0.024268960475539114</v>
      </c>
    </row>
    <row r="17" spans="1:2" ht="15.75">
      <c r="A17" s="17" t="s">
        <v>24</v>
      </c>
      <c r="B17" s="1"/>
    </row>
    <row r="18" spans="1:9" ht="12.75">
      <c r="A18" s="4" t="s">
        <v>4</v>
      </c>
      <c r="B18" s="4" t="s">
        <v>5</v>
      </c>
      <c r="C18" s="4" t="s">
        <v>6</v>
      </c>
      <c r="D18" s="4" t="s">
        <v>7</v>
      </c>
      <c r="E18" s="5" t="s">
        <v>25</v>
      </c>
      <c r="F18" s="5" t="s">
        <v>12</v>
      </c>
      <c r="G18" s="5" t="s">
        <v>26</v>
      </c>
      <c r="H18" s="5" t="s">
        <v>27</v>
      </c>
      <c r="I18" s="5" t="s">
        <v>12</v>
      </c>
    </row>
    <row r="19" spans="1:9" ht="12.75">
      <c r="A19" s="6"/>
      <c r="B19" s="6"/>
      <c r="C19" s="7"/>
      <c r="D19" s="7" t="s">
        <v>13</v>
      </c>
      <c r="E19" s="8" t="s">
        <v>15</v>
      </c>
      <c r="F19" s="8" t="s">
        <v>17</v>
      </c>
      <c r="G19" s="8" t="s">
        <v>28</v>
      </c>
      <c r="H19" s="8" t="s">
        <v>29</v>
      </c>
      <c r="I19" s="8" t="s">
        <v>17</v>
      </c>
    </row>
    <row r="20" spans="1:9" ht="21" customHeight="1">
      <c r="A20" s="9" t="s">
        <v>18</v>
      </c>
      <c r="B20" s="10">
        <v>3873</v>
      </c>
      <c r="C20" s="10">
        <v>1283</v>
      </c>
      <c r="D20" s="11">
        <v>80765188</v>
      </c>
      <c r="E20" s="11">
        <v>86508251</v>
      </c>
      <c r="F20" s="12">
        <f aca="true" t="shared" si="3" ref="F20:F25">SUM(D20-E20)/E20</f>
        <v>-0.0663874593881224</v>
      </c>
      <c r="G20" s="11">
        <v>20998957</v>
      </c>
      <c r="H20" s="11">
        <v>22492242</v>
      </c>
      <c r="I20" s="12">
        <f aca="true" t="shared" si="4" ref="I20:I25">SUM(G20-H20)/H20</f>
        <v>-0.06639111387828746</v>
      </c>
    </row>
    <row r="21" spans="1:9" ht="21" customHeight="1">
      <c r="A21" s="9" t="s">
        <v>19</v>
      </c>
      <c r="B21" s="10">
        <v>2611</v>
      </c>
      <c r="C21" s="10">
        <v>879</v>
      </c>
      <c r="D21" s="11">
        <v>38807780</v>
      </c>
      <c r="E21" s="11">
        <v>49234632</v>
      </c>
      <c r="F21" s="12">
        <f t="shared" si="3"/>
        <v>-0.211778814554763</v>
      </c>
      <c r="G21" s="11">
        <v>10090027</v>
      </c>
      <c r="H21" s="11">
        <v>12801067</v>
      </c>
      <c r="I21" s="12">
        <f t="shared" si="4"/>
        <v>-0.21178234595600506</v>
      </c>
    </row>
    <row r="22" spans="1:9" ht="20.25" customHeight="1">
      <c r="A22" s="9" t="s">
        <v>20</v>
      </c>
      <c r="B22" s="10">
        <v>81</v>
      </c>
      <c r="C22" s="10">
        <v>12</v>
      </c>
      <c r="D22" s="11">
        <v>1343413</v>
      </c>
      <c r="E22" s="11">
        <v>1567888</v>
      </c>
      <c r="F22" s="12">
        <f t="shared" si="3"/>
        <v>-0.14317030298082517</v>
      </c>
      <c r="G22" s="11">
        <v>349287</v>
      </c>
      <c r="H22" s="11">
        <v>407653</v>
      </c>
      <c r="I22" s="12">
        <f t="shared" si="4"/>
        <v>-0.14317569109021644</v>
      </c>
    </row>
    <row r="23" spans="1:9" ht="21" customHeight="1">
      <c r="A23" s="9" t="s">
        <v>21</v>
      </c>
      <c r="B23" s="10">
        <v>853</v>
      </c>
      <c r="C23" s="10">
        <v>11</v>
      </c>
      <c r="D23" s="11">
        <v>22004454</v>
      </c>
      <c r="E23" s="11">
        <v>21484072</v>
      </c>
      <c r="F23" s="12">
        <f t="shared" si="3"/>
        <v>0.024221758333336438</v>
      </c>
      <c r="G23" s="11">
        <v>4951004</v>
      </c>
      <c r="H23" s="11">
        <v>4833923</v>
      </c>
      <c r="I23" s="12">
        <f t="shared" si="4"/>
        <v>0.02422070024698366</v>
      </c>
    </row>
    <row r="24" spans="1:9" ht="21" customHeight="1">
      <c r="A24" s="9" t="s">
        <v>22</v>
      </c>
      <c r="B24" s="10">
        <v>6890</v>
      </c>
      <c r="C24" s="10">
        <v>176</v>
      </c>
      <c r="D24" s="11">
        <v>236973548</v>
      </c>
      <c r="E24" s="11">
        <v>239579158</v>
      </c>
      <c r="F24" s="12">
        <f t="shared" si="3"/>
        <v>-0.010875779102621273</v>
      </c>
      <c r="G24" s="11">
        <v>77016413</v>
      </c>
      <c r="H24" s="11">
        <v>77863280</v>
      </c>
      <c r="I24" s="12">
        <f t="shared" si="4"/>
        <v>-0.010876333491216913</v>
      </c>
    </row>
    <row r="25" spans="1:9" ht="21" customHeight="1">
      <c r="A25" s="13" t="s">
        <v>23</v>
      </c>
      <c r="B25" s="14">
        <f>SUM(B20:B24)</f>
        <v>14308</v>
      </c>
      <c r="C25" s="14">
        <f>SUM(C20:C24)</f>
        <v>2361</v>
      </c>
      <c r="D25" s="15">
        <f>SUM(D20:D24)</f>
        <v>379894383</v>
      </c>
      <c r="E25" s="15">
        <f>SUM(E20:E24)</f>
        <v>398374001</v>
      </c>
      <c r="F25" s="18">
        <f t="shared" si="3"/>
        <v>-0.04638761052079802</v>
      </c>
      <c r="G25" s="15">
        <f>SUM(G20:G24)</f>
        <v>113405688</v>
      </c>
      <c r="H25" s="15">
        <f>SUM(H20:H24)</f>
        <v>118398165</v>
      </c>
      <c r="I25" s="18">
        <f t="shared" si="4"/>
        <v>-0.042166844393238694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2008-02-18T23:05:13Z</dcterms:created>
  <dcterms:modified xsi:type="dcterms:W3CDTF">2008-02-18T23:05:22Z</dcterms:modified>
  <cp:category/>
  <cp:version/>
  <cp:contentType/>
  <cp:contentStatus/>
</cp:coreProperties>
</file>