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S:\Corporate Securities\Revenue Information\FY 2025-2026 Revenues\2025-10\LSP Website\"/>
    </mc:Choice>
  </mc:AlternateContent>
  <bookViews>
    <workbookView xWindow="-120" yWindow="-120" windowWidth="20745" windowHeight="11160" tabRatio="599"/>
  </bookViews>
  <sheets>
    <sheet name="Riverboat Revenue" sheetId="3" r:id="rId1"/>
  </sheets>
  <calcPr calcId="162913"/>
  <customWorkbookViews>
    <customWorkbookView name="LSP - Personal View" guid="{548D6131-8A41-11D4-B3FE-00C04F8F6D0F}" mergeInterval="0" personalView="1" maximized="1" windowWidth="794" windowHeight="438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60" i="3" l="1"/>
  <c r="E61" i="3" s="1"/>
  <c r="D60" i="3"/>
  <c r="D61" i="3" s="1"/>
  <c r="C60" i="3"/>
  <c r="C61" i="3" s="1"/>
  <c r="E56" i="3"/>
  <c r="E57" i="3" s="1"/>
  <c r="D56" i="3"/>
  <c r="D57" i="3" s="1"/>
  <c r="C56" i="3"/>
  <c r="C57" i="3" s="1"/>
  <c r="E52" i="3"/>
  <c r="E53" i="3" s="1"/>
  <c r="D52" i="3"/>
  <c r="D53" i="3" s="1"/>
  <c r="C52" i="3"/>
  <c r="C53" i="3" s="1"/>
</calcChain>
</file>

<file path=xl/sharedStrings.xml><?xml version="1.0" encoding="utf-8"?>
<sst xmlns="http://schemas.openxmlformats.org/spreadsheetml/2006/main" count="76" uniqueCount="50">
  <si>
    <t>LOUISIANA STATE POLICE</t>
  </si>
  <si>
    <t>FOR THE MONTH OF:</t>
  </si>
  <si>
    <t>No. of</t>
  </si>
  <si>
    <t>Total</t>
  </si>
  <si>
    <t>Gaming Days</t>
  </si>
  <si>
    <t>Admissions</t>
  </si>
  <si>
    <t>AGR</t>
  </si>
  <si>
    <t>Fees Due</t>
  </si>
  <si>
    <t>TREASURE CHEST</t>
  </si>
  <si>
    <t xml:space="preserve"> </t>
  </si>
  <si>
    <t>FOR THE PERIOD OF:</t>
  </si>
  <si>
    <t>FYTD</t>
  </si>
  <si>
    <t>Total AGR</t>
  </si>
  <si>
    <t>Fee Remittance</t>
  </si>
  <si>
    <t>Same Month</t>
  </si>
  <si>
    <t>Last Month's</t>
  </si>
  <si>
    <t>Prior Year AGR</t>
  </si>
  <si>
    <t>Riverboat</t>
  </si>
  <si>
    <t>Licensees</t>
  </si>
  <si>
    <t>Riverboat Total</t>
  </si>
  <si>
    <t xml:space="preserve">Riverboat </t>
  </si>
  <si>
    <r>
      <t xml:space="preserve">MONTHLY ACTIVITY SUMMARY - </t>
    </r>
    <r>
      <rPr>
        <b/>
        <i/>
        <sz val="12"/>
        <rFont val="Arial"/>
        <family val="2"/>
      </rPr>
      <t>RIVERBOATS</t>
    </r>
  </si>
  <si>
    <r>
      <t xml:space="preserve">FISCAL YEAR-TO-DATE ACTIVITY SUMMARY - </t>
    </r>
    <r>
      <rPr>
        <b/>
        <i/>
        <sz val="12"/>
        <rFont val="Arial"/>
        <family val="2"/>
      </rPr>
      <t>RIVERBOATS</t>
    </r>
  </si>
  <si>
    <t xml:space="preserve">  </t>
  </si>
  <si>
    <t>BOOMTOWN BOSSIER</t>
  </si>
  <si>
    <t xml:space="preserve">Opening </t>
  </si>
  <si>
    <t xml:space="preserve"> Date </t>
  </si>
  <si>
    <t>BOOMTOWN N.O.</t>
  </si>
  <si>
    <t>SAM'S TOWN</t>
  </si>
  <si>
    <t>BELLE OF B.R.</t>
  </si>
  <si>
    <t>AMELIA BELLE</t>
  </si>
  <si>
    <t>L'AUBERGE LAKE CHARLES</t>
  </si>
  <si>
    <t>L'AUBERGE BATON ROUGE</t>
  </si>
  <si>
    <t>MARGARITAVILLE</t>
  </si>
  <si>
    <t>GOLDEN NUGGET LAKE CHARLES</t>
  </si>
  <si>
    <t>BALLY'S SHREVEPORT</t>
  </si>
  <si>
    <t xml:space="preserve">LOUISIANA STATE POLICE </t>
  </si>
  <si>
    <t>HORSESHOE BOSSIER CITY</t>
  </si>
  <si>
    <t>HORSESHOE LAKE CHARLES</t>
  </si>
  <si>
    <t>THE QUEEN BATON ROUGE</t>
  </si>
  <si>
    <t xml:space="preserve">LIVE! CASINO </t>
  </si>
  <si>
    <t>LIVE! CASINO</t>
  </si>
  <si>
    <t>OCTOBER 2025</t>
  </si>
  <si>
    <t>JULY 1, 2025 - OCTOBER 31, 2025</t>
  </si>
  <si>
    <t>July 2023 - October 2023</t>
  </si>
  <si>
    <t>July 2022 - October 2022</t>
  </si>
  <si>
    <t>July 2024 - October 2024</t>
  </si>
  <si>
    <t>FY 25/26 - FY 24/25</t>
  </si>
  <si>
    <t>FY 25/26 - FY 23/24</t>
  </si>
  <si>
    <t>FY 25/26 - FY 22/23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</si>
</sst>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mm/dd/yy"/>
    <numFmt numFmtId="166" formatCode="_(* #,##0_);_(* \(#,##0\);_(* &quot;-&quot;??_);_(@_)"/>
    <numFmt numFmtId="168" formatCode="&quot;$&quot;#,##0"/>
  </numFmts>
  <fonts count="22" x14ac:knownFonts="1">
    <font>
      <sz val="10"/>
      <name val="Courie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1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16"/>
      <color indexed="10"/>
      <name val="Arial"/>
      <family val="2"/>
    </font>
    <font>
      <b/>
      <sz val="26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i/>
      <sz val="12"/>
      <name val="Arial"/>
      <family val="2"/>
    </font>
    <font>
      <b/>
      <sz val="9"/>
      <color indexed="10"/>
      <name val="Arial"/>
      <family val="2"/>
    </font>
    <font>
      <sz val="8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8"/>
      <name val="Arial Narrow"/>
      <family val="2"/>
    </font>
    <font>
      <sz val="10"/>
      <name val="Arial"/>
      <family val="2"/>
    </font>
    <font>
      <sz val="10"/>
      <name val="Arial"/>
      <family val="2"/>
    </font>
    <font>
      <sz val="10"/>
      <name val="Courier"/>
    </font>
    <font>
      <sz val="9"/>
      <name val="Courie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9">
    <xf numFmtId="164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8" fillId="0" borderId="0"/>
    <xf numFmtId="44" fontId="18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</cellStyleXfs>
  <cellXfs count="115">
    <xf numFmtId="164" fontId="0" fillId="0" borderId="0" xfId="0"/>
    <xf numFmtId="164" fontId="2" fillId="0" borderId="0" xfId="0" applyFont="1" applyFill="1" applyProtection="1"/>
    <xf numFmtId="164" fontId="0" fillId="0" borderId="0" xfId="0" applyFill="1"/>
    <xf numFmtId="165" fontId="2" fillId="0" borderId="0" xfId="0" applyNumberFormat="1" applyFont="1" applyFill="1" applyProtection="1"/>
    <xf numFmtId="164" fontId="0" fillId="0" borderId="0" xfId="0" applyFill="1" applyBorder="1"/>
    <xf numFmtId="165" fontId="3" fillId="0" borderId="1" xfId="0" applyNumberFormat="1" applyFont="1" applyFill="1" applyBorder="1" applyAlignment="1" applyProtection="1">
      <alignment horizontal="center"/>
    </xf>
    <xf numFmtId="164" fontId="3" fillId="0" borderId="1" xfId="0" applyNumberFormat="1" applyFont="1" applyFill="1" applyBorder="1" applyAlignment="1" applyProtection="1">
      <alignment horizontal="center"/>
    </xf>
    <xf numFmtId="44" fontId="3" fillId="0" borderId="1" xfId="0" applyNumberFormat="1" applyFont="1" applyFill="1" applyBorder="1" applyAlignment="1" applyProtection="1">
      <alignment horizontal="center"/>
    </xf>
    <xf numFmtId="165" fontId="3" fillId="0" borderId="2" xfId="0" applyNumberFormat="1" applyFont="1" applyFill="1" applyBorder="1" applyAlignment="1" applyProtection="1">
      <alignment horizontal="center"/>
    </xf>
    <xf numFmtId="164" fontId="3" fillId="0" borderId="2" xfId="0" applyNumberFormat="1" applyFont="1" applyFill="1" applyBorder="1" applyAlignment="1" applyProtection="1">
      <alignment horizontal="center"/>
    </xf>
    <xf numFmtId="44" fontId="3" fillId="0" borderId="2" xfId="0" applyNumberFormat="1" applyFont="1" applyFill="1" applyBorder="1" applyAlignment="1" applyProtection="1">
      <alignment horizontal="center"/>
    </xf>
    <xf numFmtId="164" fontId="3" fillId="0" borderId="0" xfId="0" applyNumberFormat="1" applyFont="1" applyFill="1" applyBorder="1" applyAlignment="1" applyProtection="1">
      <alignment horizontal="center"/>
    </xf>
    <xf numFmtId="165" fontId="3" fillId="0" borderId="0" xfId="0" applyNumberFormat="1" applyFont="1" applyFill="1" applyBorder="1" applyAlignment="1" applyProtection="1">
      <alignment horizontal="center"/>
    </xf>
    <xf numFmtId="166" fontId="3" fillId="0" borderId="0" xfId="1" applyNumberFormat="1" applyFont="1" applyFill="1" applyBorder="1" applyProtection="1"/>
    <xf numFmtId="164" fontId="2" fillId="0" borderId="0" xfId="0" applyNumberFormat="1" applyFont="1" applyFill="1" applyProtection="1"/>
    <xf numFmtId="44" fontId="2" fillId="0" borderId="0" xfId="2" applyNumberFormat="1" applyFont="1" applyFill="1" applyProtection="1"/>
    <xf numFmtId="164" fontId="3" fillId="0" borderId="0" xfId="0" applyNumberFormat="1" applyFont="1" applyFill="1" applyAlignment="1" applyProtection="1">
      <alignment horizontal="center"/>
    </xf>
    <xf numFmtId="44" fontId="2" fillId="0" borderId="0" xfId="0" applyNumberFormat="1" applyFont="1" applyFill="1" applyProtection="1"/>
    <xf numFmtId="44" fontId="2" fillId="0" borderId="0" xfId="0" applyNumberFormat="1" applyFont="1" applyFill="1" applyBorder="1" applyProtection="1"/>
    <xf numFmtId="164" fontId="3" fillId="0" borderId="7" xfId="0" applyNumberFormat="1" applyFont="1" applyFill="1" applyBorder="1" applyAlignment="1" applyProtection="1">
      <alignment horizontal="center"/>
    </xf>
    <xf numFmtId="44" fontId="3" fillId="0" borderId="7" xfId="2" applyNumberFormat="1" applyFont="1" applyFill="1" applyBorder="1" applyAlignment="1" applyProtection="1">
      <alignment horizontal="center"/>
    </xf>
    <xf numFmtId="164" fontId="0" fillId="0" borderId="0" xfId="0" applyFill="1" applyAlignment="1">
      <alignment horizontal="left"/>
    </xf>
    <xf numFmtId="164" fontId="3" fillId="0" borderId="8" xfId="0" applyNumberFormat="1" applyFont="1" applyFill="1" applyBorder="1" applyAlignment="1" applyProtection="1">
      <alignment horizontal="center"/>
    </xf>
    <xf numFmtId="164" fontId="3" fillId="0" borderId="3" xfId="0" applyNumberFormat="1" applyFont="1" applyFill="1" applyBorder="1" applyAlignment="1" applyProtection="1">
      <alignment horizontal="center"/>
    </xf>
    <xf numFmtId="44" fontId="3" fillId="0" borderId="8" xfId="2" applyNumberFormat="1" applyFont="1" applyFill="1" applyBorder="1" applyAlignment="1" applyProtection="1">
      <alignment horizontal="center"/>
    </xf>
    <xf numFmtId="164" fontId="5" fillId="0" borderId="1" xfId="0" applyNumberFormat="1" applyFont="1" applyFill="1" applyBorder="1" applyAlignment="1" applyProtection="1">
      <alignment horizontal="left"/>
    </xf>
    <xf numFmtId="165" fontId="5" fillId="0" borderId="1" xfId="0" applyNumberFormat="1" applyFont="1" applyFill="1" applyBorder="1" applyAlignment="1" applyProtection="1">
      <alignment horizontal="center"/>
    </xf>
    <xf numFmtId="164" fontId="5" fillId="0" borderId="1" xfId="0" applyNumberFormat="1" applyFont="1" applyFill="1" applyBorder="1" applyAlignment="1" applyProtection="1">
      <alignment horizontal="center"/>
    </xf>
    <xf numFmtId="164" fontId="5" fillId="0" borderId="3" xfId="0" applyNumberFormat="1" applyFont="1" applyFill="1" applyBorder="1" applyAlignment="1" applyProtection="1">
      <alignment horizontal="left"/>
    </xf>
    <xf numFmtId="165" fontId="5" fillId="0" borderId="3" xfId="0" applyNumberFormat="1" applyFont="1" applyFill="1" applyBorder="1" applyAlignment="1" applyProtection="1">
      <alignment horizontal="center"/>
    </xf>
    <xf numFmtId="164" fontId="5" fillId="0" borderId="3" xfId="0" applyNumberFormat="1" applyFont="1" applyFill="1" applyBorder="1" applyAlignment="1" applyProtection="1">
      <alignment horizontal="center"/>
    </xf>
    <xf numFmtId="164" fontId="9" fillId="0" borderId="3" xfId="0" applyNumberFormat="1" applyFont="1" applyFill="1" applyBorder="1" applyAlignment="1" applyProtection="1">
      <alignment horizontal="left"/>
    </xf>
    <xf numFmtId="165" fontId="9" fillId="0" borderId="3" xfId="0" applyNumberFormat="1" applyFont="1" applyFill="1" applyBorder="1" applyAlignment="1" applyProtection="1">
      <alignment horizontal="center"/>
    </xf>
    <xf numFmtId="165" fontId="9" fillId="0" borderId="2" xfId="0" applyNumberFormat="1" applyFont="1" applyFill="1" applyBorder="1" applyAlignment="1" applyProtection="1">
      <alignment horizontal="center"/>
    </xf>
    <xf numFmtId="164" fontId="6" fillId="0" borderId="4" xfId="0" applyNumberFormat="1" applyFont="1" applyFill="1" applyBorder="1" applyAlignment="1" applyProtection="1">
      <alignment horizontal="center"/>
    </xf>
    <xf numFmtId="165" fontId="6" fillId="0" borderId="4" xfId="0" applyNumberFormat="1" applyFont="1" applyFill="1" applyBorder="1" applyAlignment="1" applyProtection="1">
      <alignment horizontal="center"/>
    </xf>
    <xf numFmtId="164" fontId="6" fillId="0" borderId="4" xfId="0" applyNumberFormat="1" applyFont="1" applyFill="1" applyBorder="1" applyProtection="1"/>
    <xf numFmtId="5" fontId="6" fillId="0" borderId="4" xfId="0" applyNumberFormat="1" applyFont="1" applyFill="1" applyBorder="1" applyAlignment="1" applyProtection="1"/>
    <xf numFmtId="164" fontId="3" fillId="0" borderId="0" xfId="0" applyNumberFormat="1" applyFont="1" applyFill="1" applyBorder="1" applyProtection="1"/>
    <xf numFmtId="5" fontId="3" fillId="0" borderId="0" xfId="0" applyNumberFormat="1" applyFont="1" applyFill="1" applyBorder="1" applyProtection="1"/>
    <xf numFmtId="164" fontId="5" fillId="0" borderId="2" xfId="0" applyNumberFormat="1" applyFont="1" applyFill="1" applyBorder="1" applyAlignment="1" applyProtection="1">
      <alignment horizontal="center"/>
    </xf>
    <xf numFmtId="165" fontId="6" fillId="0" borderId="4" xfId="0" applyNumberFormat="1" applyFont="1" applyFill="1" applyBorder="1" applyProtection="1"/>
    <xf numFmtId="164" fontId="13" fillId="0" borderId="0" xfId="0" applyNumberFormat="1" applyFont="1" applyFill="1" applyAlignment="1" applyProtection="1">
      <alignment horizontal="right"/>
    </xf>
    <xf numFmtId="7" fontId="2" fillId="0" borderId="0" xfId="0" applyNumberFormat="1" applyFont="1" applyFill="1" applyProtection="1"/>
    <xf numFmtId="39" fontId="2" fillId="0" borderId="0" xfId="0" applyNumberFormat="1" applyFont="1" applyFill="1" applyProtection="1"/>
    <xf numFmtId="164" fontId="14" fillId="0" borderId="0" xfId="0" applyNumberFormat="1" applyFont="1" applyFill="1" applyBorder="1" applyAlignment="1" applyProtection="1">
      <alignment horizontal="left"/>
    </xf>
    <xf numFmtId="164" fontId="15" fillId="0" borderId="0" xfId="0" applyFont="1"/>
    <xf numFmtId="164" fontId="16" fillId="0" borderId="0" xfId="0" applyFont="1"/>
    <xf numFmtId="164" fontId="16" fillId="0" borderId="0" xfId="0" applyFont="1" applyFill="1"/>
    <xf numFmtId="164" fontId="17" fillId="0" borderId="0" xfId="0" applyFont="1"/>
    <xf numFmtId="164" fontId="3" fillId="0" borderId="0" xfId="0" applyNumberFormat="1" applyFont="1" applyFill="1" applyProtection="1"/>
    <xf numFmtId="39" fontId="3" fillId="0" borderId="0" xfId="0" applyNumberFormat="1" applyFont="1" applyFill="1" applyProtection="1"/>
    <xf numFmtId="37" fontId="5" fillId="0" borderId="1" xfId="0" applyNumberFormat="1" applyFont="1" applyFill="1" applyBorder="1" applyAlignment="1" applyProtection="1">
      <alignment horizontal="right"/>
    </xf>
    <xf numFmtId="37" fontId="5" fillId="0" borderId="3" xfId="0" applyNumberFormat="1" applyFont="1" applyFill="1" applyBorder="1" applyAlignment="1" applyProtection="1">
      <alignment horizontal="right"/>
    </xf>
    <xf numFmtId="37" fontId="9" fillId="0" borderId="3" xfId="0" applyNumberFormat="1" applyFont="1" applyFill="1" applyBorder="1" applyAlignment="1" applyProtection="1">
      <alignment horizontal="right"/>
    </xf>
    <xf numFmtId="37" fontId="6" fillId="0" borderId="4" xfId="0" applyNumberFormat="1" applyFont="1" applyFill="1" applyBorder="1" applyAlignment="1" applyProtection="1">
      <alignment horizontal="right"/>
    </xf>
    <xf numFmtId="5" fontId="6" fillId="0" borderId="4" xfId="0" applyNumberFormat="1" applyFont="1" applyFill="1" applyBorder="1" applyAlignment="1" applyProtection="1">
      <alignment horizontal="right"/>
    </xf>
    <xf numFmtId="38" fontId="5" fillId="0" borderId="0" xfId="0" applyNumberFormat="1" applyFont="1" applyFill="1" applyBorder="1" applyAlignment="1" applyProtection="1">
      <alignment horizontal="right"/>
    </xf>
    <xf numFmtId="168" fontId="5" fillId="0" borderId="1" xfId="0" applyNumberFormat="1" applyFont="1" applyFill="1" applyBorder="1" applyAlignment="1">
      <alignment horizontal="right"/>
    </xf>
    <xf numFmtId="5" fontId="5" fillId="0" borderId="1" xfId="0" applyNumberFormat="1" applyFont="1" applyFill="1" applyBorder="1" applyAlignment="1" applyProtection="1">
      <alignment horizontal="right"/>
      <protection locked="0"/>
    </xf>
    <xf numFmtId="168" fontId="5" fillId="0" borderId="3" xfId="0" applyNumberFormat="1" applyFont="1" applyFill="1" applyBorder="1" applyAlignment="1" applyProtection="1">
      <alignment horizontal="right"/>
      <protection locked="0"/>
    </xf>
    <xf numFmtId="168" fontId="5" fillId="0" borderId="3" xfId="0" applyNumberFormat="1" applyFont="1" applyFill="1" applyBorder="1" applyAlignment="1">
      <alignment horizontal="right"/>
    </xf>
    <xf numFmtId="5" fontId="5" fillId="0" borderId="3" xfId="0" applyNumberFormat="1" applyFont="1" applyFill="1" applyBorder="1" applyAlignment="1" applyProtection="1">
      <alignment horizontal="right"/>
      <protection locked="0"/>
    </xf>
    <xf numFmtId="168" fontId="5" fillId="0" borderId="3" xfId="0" applyNumberFormat="1" applyFont="1" applyFill="1" applyBorder="1" applyAlignment="1" applyProtection="1">
      <alignment horizontal="right"/>
    </xf>
    <xf numFmtId="38" fontId="9" fillId="0" borderId="0" xfId="0" applyNumberFormat="1" applyFont="1" applyFill="1" applyBorder="1" applyAlignment="1" applyProtection="1">
      <alignment horizontal="right"/>
    </xf>
    <xf numFmtId="168" fontId="9" fillId="0" borderId="3" xfId="0" applyNumberFormat="1" applyFont="1" applyFill="1" applyBorder="1" applyAlignment="1">
      <alignment horizontal="right"/>
    </xf>
    <xf numFmtId="5" fontId="9" fillId="0" borderId="3" xfId="0" applyNumberFormat="1" applyFont="1" applyFill="1" applyBorder="1" applyAlignment="1" applyProtection="1">
      <alignment horizontal="right"/>
      <protection locked="0"/>
    </xf>
    <xf numFmtId="168" fontId="9" fillId="0" borderId="3" xfId="0" applyNumberFormat="1" applyFont="1" applyFill="1" applyBorder="1" applyAlignment="1" applyProtection="1">
      <alignment horizontal="right"/>
    </xf>
    <xf numFmtId="164" fontId="2" fillId="0" borderId="0" xfId="0" applyFont="1"/>
    <xf numFmtId="166" fontId="2" fillId="0" borderId="0" xfId="1" applyNumberFormat="1" applyFont="1" applyFill="1" applyProtection="1"/>
    <xf numFmtId="164" fontId="1" fillId="0" borderId="0" xfId="0" applyFont="1"/>
    <xf numFmtId="164" fontId="1" fillId="0" borderId="0" xfId="0" applyFont="1" applyFill="1" applyBorder="1"/>
    <xf numFmtId="164" fontId="1" fillId="0" borderId="0" xfId="0" applyFont="1" applyFill="1"/>
    <xf numFmtId="164" fontId="1" fillId="0" borderId="3" xfId="0" applyNumberFormat="1" applyFont="1" applyFill="1" applyBorder="1" applyAlignment="1" applyProtection="1">
      <alignment horizontal="left"/>
    </xf>
    <xf numFmtId="164" fontId="1" fillId="0" borderId="2" xfId="0" applyNumberFormat="1" applyFont="1" applyFill="1" applyBorder="1" applyAlignment="1" applyProtection="1">
      <alignment horizontal="left"/>
    </xf>
    <xf numFmtId="164" fontId="0" fillId="0" borderId="0" xfId="0" applyFill="1" applyAlignment="1">
      <alignment vertical="center"/>
    </xf>
    <xf numFmtId="164" fontId="2" fillId="0" borderId="0" xfId="0" applyFont="1" applyFill="1" applyAlignment="1" applyProtection="1">
      <alignment vertical="center"/>
    </xf>
    <xf numFmtId="164" fontId="11" fillId="0" borderId="0" xfId="0" applyNumberFormat="1" applyFont="1" applyFill="1" applyAlignment="1" applyProtection="1">
      <alignment horizontal="left" vertical="center"/>
    </xf>
    <xf numFmtId="165" fontId="10" fillId="0" borderId="0" xfId="0" applyNumberFormat="1" applyFont="1" applyFill="1" applyAlignment="1" applyProtection="1">
      <alignment vertical="center"/>
    </xf>
    <xf numFmtId="164" fontId="10" fillId="0" borderId="0" xfId="0" applyFont="1" applyFill="1" applyAlignment="1" applyProtection="1">
      <alignment vertical="center"/>
    </xf>
    <xf numFmtId="164" fontId="2" fillId="0" borderId="0" xfId="0" applyNumberFormat="1" applyFont="1" applyFill="1" applyAlignment="1" applyProtection="1">
      <alignment vertical="center"/>
    </xf>
    <xf numFmtId="44" fontId="2" fillId="0" borderId="0" xfId="2" applyNumberFormat="1" applyFont="1" applyFill="1" applyAlignment="1" applyProtection="1">
      <alignment vertical="center"/>
    </xf>
    <xf numFmtId="0" fontId="8" fillId="0" borderId="0" xfId="0" applyNumberFormat="1" applyFont="1" applyFill="1" applyAlignment="1" applyProtection="1">
      <alignment horizontal="center" vertical="center"/>
    </xf>
    <xf numFmtId="164" fontId="4" fillId="0" borderId="0" xfId="0" applyFont="1" applyFill="1" applyAlignment="1" applyProtection="1">
      <alignment vertical="center"/>
    </xf>
    <xf numFmtId="0" fontId="8" fillId="0" borderId="0" xfId="0" applyNumberFormat="1" applyFont="1" applyFill="1" applyAlignment="1">
      <alignment horizontal="center" vertical="center"/>
    </xf>
    <xf numFmtId="49" fontId="11" fillId="0" borderId="0" xfId="0" applyNumberFormat="1" applyFont="1" applyFill="1" applyAlignment="1" applyProtection="1">
      <alignment horizontal="center" vertical="center"/>
    </xf>
    <xf numFmtId="164" fontId="11" fillId="0" borderId="0" xfId="0" applyFont="1" applyFill="1" applyAlignment="1" applyProtection="1">
      <alignment vertical="center"/>
    </xf>
    <xf numFmtId="164" fontId="7" fillId="0" borderId="0" xfId="0" applyFont="1" applyFill="1" applyAlignment="1" applyProtection="1">
      <alignment vertical="center"/>
    </xf>
    <xf numFmtId="165" fontId="11" fillId="0" borderId="0" xfId="0" applyNumberFormat="1" applyFont="1" applyFill="1" applyAlignment="1" applyProtection="1">
      <alignment horizontal="left" vertical="center"/>
    </xf>
    <xf numFmtId="7" fontId="2" fillId="0" borderId="0" xfId="0" applyNumberFormat="1" applyFont="1" applyFill="1" applyAlignment="1" applyProtection="1">
      <alignment vertical="center"/>
    </xf>
    <xf numFmtId="164" fontId="3" fillId="0" borderId="5" xfId="0" applyNumberFormat="1" applyFont="1" applyFill="1" applyBorder="1" applyAlignment="1" applyProtection="1">
      <alignment horizontal="center"/>
    </xf>
    <xf numFmtId="164" fontId="3" fillId="0" borderId="6" xfId="0" applyNumberFormat="1" applyFont="1" applyFill="1" applyBorder="1" applyAlignment="1" applyProtection="1">
      <alignment horizontal="center"/>
    </xf>
    <xf numFmtId="164" fontId="2" fillId="0" borderId="9" xfId="0" quotePrefix="1" applyFont="1" applyBorder="1"/>
    <xf numFmtId="165" fontId="2" fillId="0" borderId="10" xfId="0" applyNumberFormat="1" applyFont="1" applyFill="1" applyBorder="1" applyProtection="1"/>
    <xf numFmtId="166" fontId="2" fillId="0" borderId="10" xfId="1" applyNumberFormat="1" applyFont="1" applyFill="1" applyBorder="1" applyProtection="1"/>
    <xf numFmtId="166" fontId="2" fillId="0" borderId="11" xfId="1" applyNumberFormat="1" applyFont="1" applyFill="1" applyBorder="1" applyProtection="1"/>
    <xf numFmtId="164" fontId="2" fillId="0" borderId="12" xfId="0" applyFont="1" applyBorder="1"/>
    <xf numFmtId="165" fontId="2" fillId="0" borderId="0" xfId="0" applyNumberFormat="1" applyFont="1" applyFill="1" applyBorder="1" applyProtection="1"/>
    <xf numFmtId="164" fontId="2" fillId="0" borderId="14" xfId="0" applyFont="1" applyFill="1" applyBorder="1" applyProtection="1"/>
    <xf numFmtId="165" fontId="2" fillId="0" borderId="15" xfId="0" applyNumberFormat="1" applyFont="1" applyFill="1" applyBorder="1" applyProtection="1"/>
    <xf numFmtId="165" fontId="2" fillId="0" borderId="10" xfId="0" applyNumberFormat="1" applyFont="1" applyBorder="1"/>
    <xf numFmtId="165" fontId="2" fillId="0" borderId="0" xfId="0" applyNumberFormat="1" applyFont="1" applyBorder="1"/>
    <xf numFmtId="38" fontId="2" fillId="0" borderId="0" xfId="1" applyNumberFormat="1" applyFont="1" applyFill="1" applyBorder="1" applyProtection="1"/>
    <xf numFmtId="38" fontId="2" fillId="0" borderId="13" xfId="1" applyNumberFormat="1" applyFont="1" applyFill="1" applyBorder="1" applyProtection="1"/>
    <xf numFmtId="164" fontId="21" fillId="0" borderId="14" xfId="0" applyFont="1" applyBorder="1"/>
    <xf numFmtId="164" fontId="21" fillId="0" borderId="15" xfId="0" applyFont="1" applyBorder="1"/>
    <xf numFmtId="9" fontId="2" fillId="0" borderId="15" xfId="3" applyFont="1" applyFill="1" applyBorder="1"/>
    <xf numFmtId="166" fontId="2" fillId="0" borderId="0" xfId="1" applyNumberFormat="1" applyFont="1" applyFill="1" applyBorder="1" applyProtection="1"/>
    <xf numFmtId="9" fontId="2" fillId="0" borderId="15" xfId="3" applyFont="1" applyFill="1" applyBorder="1" applyProtection="1"/>
    <xf numFmtId="9" fontId="2" fillId="0" borderId="16" xfId="3" applyFont="1" applyFill="1" applyBorder="1" applyProtection="1"/>
    <xf numFmtId="9" fontId="2" fillId="0" borderId="15" xfId="3" applyNumberFormat="1" applyFont="1" applyFill="1" applyBorder="1"/>
    <xf numFmtId="9" fontId="2" fillId="0" borderId="16" xfId="3" applyNumberFormat="1" applyFont="1" applyFill="1" applyBorder="1"/>
    <xf numFmtId="166" fontId="2" fillId="0" borderId="13" xfId="1" applyNumberFormat="1" applyFont="1" applyFill="1" applyBorder="1" applyProtection="1"/>
    <xf numFmtId="9" fontId="2" fillId="0" borderId="16" xfId="3" applyFont="1" applyFill="1" applyBorder="1"/>
    <xf numFmtId="164" fontId="20" fillId="0" borderId="0" xfId="0" applyFont="1" applyFill="1"/>
  </cellXfs>
  <cellStyles count="9">
    <cellStyle name="Comma" xfId="1" builtinId="3"/>
    <cellStyle name="Currency" xfId="2" builtinId="4"/>
    <cellStyle name="Currency 2" xfId="6"/>
    <cellStyle name="Currency 3" xfId="8"/>
    <cellStyle name="Normal" xfId="0" builtinId="0"/>
    <cellStyle name="Normal 2" xfId="4"/>
    <cellStyle name="Normal 3" xfId="5"/>
    <cellStyle name="Normal 4" xfId="7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62"/>
  <sheetViews>
    <sheetView tabSelected="1" zoomScaleNormal="100" workbookViewId="0"/>
  </sheetViews>
  <sheetFormatPr defaultColWidth="9" defaultRowHeight="12" x14ac:dyDescent="0.15"/>
  <cols>
    <col min="1" max="1" width="34.5" style="2" customWidth="1"/>
    <col min="2" max="2" width="8.625" style="2" bestFit="1" customWidth="1"/>
    <col min="3" max="3" width="14.75" style="2" customWidth="1"/>
    <col min="4" max="4" width="17.625" style="2" customWidth="1"/>
    <col min="5" max="5" width="17.125" style="2" customWidth="1"/>
    <col min="6" max="6" width="14.375" style="2" customWidth="1"/>
    <col min="7" max="7" width="15.25" style="2" customWidth="1"/>
    <col min="8" max="8" width="15.375" style="2" customWidth="1"/>
    <col min="9" max="16384" width="9" style="2"/>
  </cols>
  <sheetData>
    <row r="1" spans="1:11" s="75" customFormat="1" ht="16.350000000000001" customHeight="1" x14ac:dyDescent="0.15">
      <c r="A1" s="77" t="s">
        <v>36</v>
      </c>
      <c r="B1" s="78"/>
      <c r="C1" s="79"/>
      <c r="D1" s="79" t="s">
        <v>9</v>
      </c>
      <c r="E1" s="76"/>
      <c r="F1" s="80"/>
      <c r="G1" s="81"/>
      <c r="H1" s="82"/>
    </row>
    <row r="2" spans="1:11" s="75" customFormat="1" ht="16.350000000000001" customHeight="1" x14ac:dyDescent="0.15">
      <c r="A2" s="77" t="s">
        <v>21</v>
      </c>
      <c r="B2" s="78"/>
      <c r="C2" s="79"/>
      <c r="D2" s="79"/>
      <c r="E2" s="83"/>
      <c r="F2" s="80"/>
      <c r="G2" s="81"/>
      <c r="H2" s="84"/>
    </row>
    <row r="3" spans="1:11" s="75" customFormat="1" ht="16.350000000000001" customHeight="1" x14ac:dyDescent="0.15">
      <c r="A3" s="77" t="s">
        <v>1</v>
      </c>
      <c r="B3" s="78"/>
      <c r="C3" s="85" t="s">
        <v>42</v>
      </c>
      <c r="D3" s="86"/>
      <c r="E3" s="87"/>
      <c r="F3" s="80"/>
      <c r="G3" s="81"/>
      <c r="H3" s="84"/>
    </row>
    <row r="4" spans="1:11" ht="12.75" x14ac:dyDescent="0.2">
      <c r="A4" s="1"/>
      <c r="B4" s="3"/>
      <c r="C4" s="16"/>
      <c r="D4" s="1"/>
      <c r="E4" s="1"/>
      <c r="F4" s="14"/>
      <c r="G4" s="15"/>
      <c r="H4" s="17"/>
    </row>
    <row r="5" spans="1:11" ht="13.5" thickBot="1" x14ac:dyDescent="0.25">
      <c r="A5" s="1"/>
      <c r="B5" s="3"/>
      <c r="C5" s="1"/>
      <c r="D5" s="1"/>
      <c r="E5" s="1"/>
      <c r="F5" s="14"/>
      <c r="G5" s="15"/>
      <c r="H5" s="18"/>
      <c r="I5" s="71"/>
    </row>
    <row r="6" spans="1:11" ht="12.75" x14ac:dyDescent="0.2">
      <c r="A6" s="19" t="s">
        <v>17</v>
      </c>
      <c r="B6" s="5" t="s">
        <v>25</v>
      </c>
      <c r="C6" s="90" t="s">
        <v>2</v>
      </c>
      <c r="D6" s="6" t="s">
        <v>3</v>
      </c>
      <c r="E6" s="6" t="s">
        <v>3</v>
      </c>
      <c r="F6" s="6" t="s">
        <v>3</v>
      </c>
      <c r="G6" s="20" t="s">
        <v>15</v>
      </c>
      <c r="H6" s="7" t="s">
        <v>14</v>
      </c>
      <c r="I6" s="71"/>
      <c r="K6" s="21"/>
    </row>
    <row r="7" spans="1:11" ht="13.5" thickBot="1" x14ac:dyDescent="0.25">
      <c r="A7" s="22" t="s">
        <v>18</v>
      </c>
      <c r="B7" s="8" t="s">
        <v>26</v>
      </c>
      <c r="C7" s="91" t="s">
        <v>4</v>
      </c>
      <c r="D7" s="9" t="s">
        <v>5</v>
      </c>
      <c r="E7" s="9" t="s">
        <v>6</v>
      </c>
      <c r="F7" s="23" t="s">
        <v>7</v>
      </c>
      <c r="G7" s="24" t="s">
        <v>6</v>
      </c>
      <c r="H7" s="10" t="s">
        <v>16</v>
      </c>
      <c r="I7" s="71"/>
    </row>
    <row r="8" spans="1:11" ht="15.75" customHeight="1" x14ac:dyDescent="0.2">
      <c r="A8" s="25" t="s">
        <v>24</v>
      </c>
      <c r="B8" s="26">
        <v>35342</v>
      </c>
      <c r="C8" s="27">
        <v>31</v>
      </c>
      <c r="D8" s="57">
        <v>38963</v>
      </c>
      <c r="E8" s="58">
        <v>2861486.58</v>
      </c>
      <c r="F8" s="59">
        <v>615219.61</v>
      </c>
      <c r="G8" s="58">
        <v>2919504.64</v>
      </c>
      <c r="H8" s="60">
        <v>3442609.02</v>
      </c>
      <c r="I8" s="72"/>
    </row>
    <row r="9" spans="1:11" ht="15.75" customHeight="1" x14ac:dyDescent="0.2">
      <c r="A9" s="28" t="s">
        <v>35</v>
      </c>
      <c r="B9" s="29">
        <v>36880</v>
      </c>
      <c r="C9" s="30">
        <v>31</v>
      </c>
      <c r="D9" s="57">
        <v>88727</v>
      </c>
      <c r="E9" s="61">
        <v>6870391.8499999996</v>
      </c>
      <c r="F9" s="62">
        <v>1477134.24</v>
      </c>
      <c r="G9" s="61">
        <v>5424069.1100000003</v>
      </c>
      <c r="H9" s="63">
        <v>8623393.6999999993</v>
      </c>
      <c r="I9" s="72"/>
    </row>
    <row r="10" spans="1:11" ht="15.75" customHeight="1" x14ac:dyDescent="0.2">
      <c r="A10" s="28" t="s">
        <v>37</v>
      </c>
      <c r="B10" s="29">
        <v>34524</v>
      </c>
      <c r="C10" s="30">
        <v>31</v>
      </c>
      <c r="D10" s="57">
        <v>61429</v>
      </c>
      <c r="E10" s="61">
        <v>11817373.060000001</v>
      </c>
      <c r="F10" s="62">
        <v>2540735.23</v>
      </c>
      <c r="G10" s="61">
        <v>9493762.4900000002</v>
      </c>
      <c r="H10" s="63">
        <v>7474715.0999999996</v>
      </c>
      <c r="I10" s="72"/>
    </row>
    <row r="11" spans="1:11" ht="15.75" customHeight="1" x14ac:dyDescent="0.2">
      <c r="A11" s="28" t="s">
        <v>40</v>
      </c>
      <c r="B11" s="29">
        <v>34474</v>
      </c>
      <c r="C11" s="30">
        <v>31</v>
      </c>
      <c r="D11" s="57">
        <v>105129</v>
      </c>
      <c r="E11" s="61">
        <v>10522098.48</v>
      </c>
      <c r="F11" s="62">
        <v>2262251.15</v>
      </c>
      <c r="G11" s="61">
        <v>8027027.71</v>
      </c>
      <c r="H11" s="63">
        <v>0</v>
      </c>
      <c r="I11" s="72"/>
    </row>
    <row r="12" spans="1:11" ht="15.75" customHeight="1" x14ac:dyDescent="0.2">
      <c r="A12" s="28" t="s">
        <v>28</v>
      </c>
      <c r="B12" s="29">
        <v>38127</v>
      </c>
      <c r="C12" s="30">
        <v>31</v>
      </c>
      <c r="D12" s="57">
        <v>32174</v>
      </c>
      <c r="E12" s="61">
        <v>2718653.4</v>
      </c>
      <c r="F12" s="62">
        <v>584510.48</v>
      </c>
      <c r="G12" s="61">
        <v>2441382.92</v>
      </c>
      <c r="H12" s="63">
        <v>3075012.34</v>
      </c>
      <c r="I12" s="72"/>
    </row>
    <row r="13" spans="1:11" ht="15.75" customHeight="1" x14ac:dyDescent="0.2">
      <c r="A13" s="28" t="s">
        <v>33</v>
      </c>
      <c r="B13" s="29">
        <v>41438</v>
      </c>
      <c r="C13" s="30">
        <v>31</v>
      </c>
      <c r="D13" s="57">
        <v>92153</v>
      </c>
      <c r="E13" s="61">
        <v>13619250.060000001</v>
      </c>
      <c r="F13" s="62">
        <v>2928138.76</v>
      </c>
      <c r="G13" s="61">
        <v>10090595.300000001</v>
      </c>
      <c r="H13" s="63">
        <v>14824150.17</v>
      </c>
      <c r="I13" s="72"/>
    </row>
    <row r="14" spans="1:11" ht="15.75" customHeight="1" x14ac:dyDescent="0.2">
      <c r="A14" s="73" t="s">
        <v>38</v>
      </c>
      <c r="B14" s="32">
        <v>44905</v>
      </c>
      <c r="C14" s="30">
        <v>31</v>
      </c>
      <c r="D14" s="64">
        <v>52454</v>
      </c>
      <c r="E14" s="65">
        <v>7684550.5199999996</v>
      </c>
      <c r="F14" s="66">
        <v>1652178.36</v>
      </c>
      <c r="G14" s="65">
        <v>5104349.0199999996</v>
      </c>
      <c r="H14" s="67">
        <v>5494326.8499999996</v>
      </c>
      <c r="I14" s="72"/>
    </row>
    <row r="15" spans="1:11" ht="15.75" customHeight="1" x14ac:dyDescent="0.2">
      <c r="A15" s="73" t="s">
        <v>31</v>
      </c>
      <c r="B15" s="32">
        <v>38495</v>
      </c>
      <c r="C15" s="30">
        <v>31</v>
      </c>
      <c r="D15" s="64">
        <v>204311</v>
      </c>
      <c r="E15" s="65">
        <v>26746804.859999999</v>
      </c>
      <c r="F15" s="66">
        <v>5750563.0300000003</v>
      </c>
      <c r="G15" s="65">
        <v>24152969.699999999</v>
      </c>
      <c r="H15" s="67">
        <v>22555677.43</v>
      </c>
      <c r="I15" s="72"/>
    </row>
    <row r="16" spans="1:11" ht="15.75" customHeight="1" x14ac:dyDescent="0.2">
      <c r="A16" s="73" t="s">
        <v>34</v>
      </c>
      <c r="B16" s="32">
        <v>41979</v>
      </c>
      <c r="C16" s="30">
        <v>31</v>
      </c>
      <c r="D16" s="64">
        <v>247745</v>
      </c>
      <c r="E16" s="65">
        <v>25828653.98</v>
      </c>
      <c r="F16" s="66">
        <v>5553160.6100000003</v>
      </c>
      <c r="G16" s="65">
        <v>21955743.23</v>
      </c>
      <c r="H16" s="67">
        <v>23860089.440000001</v>
      </c>
      <c r="I16" s="72"/>
    </row>
    <row r="17" spans="1:14" ht="15.75" customHeight="1" x14ac:dyDescent="0.2">
      <c r="A17" s="28" t="s">
        <v>30</v>
      </c>
      <c r="B17" s="29">
        <v>39218</v>
      </c>
      <c r="C17" s="30">
        <v>31</v>
      </c>
      <c r="D17" s="57">
        <v>21238</v>
      </c>
      <c r="E17" s="61">
        <v>2513691.56</v>
      </c>
      <c r="F17" s="62">
        <v>540443.68000000005</v>
      </c>
      <c r="G17" s="61">
        <v>2486942.23</v>
      </c>
      <c r="H17" s="63">
        <v>2673421.19</v>
      </c>
      <c r="I17" s="72"/>
    </row>
    <row r="18" spans="1:14" ht="15" customHeight="1" x14ac:dyDescent="0.2">
      <c r="A18" s="28" t="s">
        <v>27</v>
      </c>
      <c r="B18" s="29">
        <v>34552</v>
      </c>
      <c r="C18" s="30">
        <v>31</v>
      </c>
      <c r="D18" s="57">
        <v>65789</v>
      </c>
      <c r="E18" s="61">
        <v>9294716.8300000001</v>
      </c>
      <c r="F18" s="62">
        <v>1998364.14</v>
      </c>
      <c r="G18" s="61">
        <v>7149663</v>
      </c>
      <c r="H18" s="63">
        <v>9607718.5999999996</v>
      </c>
      <c r="I18" s="72"/>
    </row>
    <row r="19" spans="1:14" ht="15.75" customHeight="1" x14ac:dyDescent="0.2">
      <c r="A19" s="28" t="s">
        <v>8</v>
      </c>
      <c r="B19" s="29">
        <v>34582</v>
      </c>
      <c r="C19" s="30">
        <v>31</v>
      </c>
      <c r="D19" s="57">
        <v>91185</v>
      </c>
      <c r="E19" s="61">
        <v>12975762.789999999</v>
      </c>
      <c r="F19" s="62">
        <v>2789789.01</v>
      </c>
      <c r="G19" s="61">
        <v>12344882.039999999</v>
      </c>
      <c r="H19" s="63">
        <v>11428444.67</v>
      </c>
      <c r="I19" s="72"/>
    </row>
    <row r="20" spans="1:14" ht="15.75" customHeight="1" x14ac:dyDescent="0.2">
      <c r="A20" s="31" t="s">
        <v>29</v>
      </c>
      <c r="B20" s="32">
        <v>34607</v>
      </c>
      <c r="C20" s="30">
        <v>31</v>
      </c>
      <c r="D20" s="64">
        <v>12782</v>
      </c>
      <c r="E20" s="65">
        <v>655441.29</v>
      </c>
      <c r="F20" s="66">
        <v>140919.89000000001</v>
      </c>
      <c r="G20" s="65">
        <v>689201</v>
      </c>
      <c r="H20" s="67">
        <v>325010.71999999997</v>
      </c>
      <c r="I20" s="72"/>
    </row>
    <row r="21" spans="1:14" ht="15.75" customHeight="1" x14ac:dyDescent="0.2">
      <c r="A21" s="73" t="s">
        <v>39</v>
      </c>
      <c r="B21" s="32">
        <v>34696</v>
      </c>
      <c r="C21" s="30">
        <v>31</v>
      </c>
      <c r="D21" s="64">
        <v>124755</v>
      </c>
      <c r="E21" s="65">
        <v>8240502.4000000004</v>
      </c>
      <c r="F21" s="66">
        <v>1771708.01</v>
      </c>
      <c r="G21" s="65">
        <v>7095959.3899999997</v>
      </c>
      <c r="H21" s="67">
        <v>7243699.04</v>
      </c>
      <c r="I21" s="72"/>
    </row>
    <row r="22" spans="1:14" ht="15.75" customHeight="1" thickBot="1" x14ac:dyDescent="0.25">
      <c r="A22" s="74" t="s">
        <v>32</v>
      </c>
      <c r="B22" s="33">
        <v>41153</v>
      </c>
      <c r="C22" s="30">
        <v>31</v>
      </c>
      <c r="D22" s="64">
        <v>99176</v>
      </c>
      <c r="E22" s="65">
        <v>14895398.23</v>
      </c>
      <c r="F22" s="66">
        <v>3202510.64</v>
      </c>
      <c r="G22" s="65">
        <v>12359903.32</v>
      </c>
      <c r="H22" s="67">
        <v>13570585.890000001</v>
      </c>
      <c r="I22" s="72"/>
    </row>
    <row r="23" spans="1:14" ht="18" customHeight="1" thickBot="1" x14ac:dyDescent="0.3">
      <c r="A23" s="34" t="s">
        <v>19</v>
      </c>
      <c r="B23" s="35" t="s">
        <v>9</v>
      </c>
      <c r="C23" s="36"/>
      <c r="D23" s="55">
        <v>1338010</v>
      </c>
      <c r="E23" s="56">
        <v>157244775.88999999</v>
      </c>
      <c r="F23" s="56">
        <v>33807626.839999996</v>
      </c>
      <c r="G23" s="37">
        <v>131735955.10000002</v>
      </c>
      <c r="H23" s="56">
        <v>134198854.16</v>
      </c>
      <c r="I23" s="72"/>
    </row>
    <row r="24" spans="1:14" ht="12.75" x14ac:dyDescent="0.2">
      <c r="A24" s="11"/>
      <c r="B24" s="12"/>
      <c r="C24" s="38"/>
      <c r="D24" s="13"/>
      <c r="E24" s="39"/>
      <c r="F24" s="39"/>
      <c r="G24" s="39"/>
      <c r="H24" s="39"/>
      <c r="I24" s="72"/>
    </row>
    <row r="25" spans="1:14" s="48" customFormat="1" ht="13.5" x14ac:dyDescent="0.25">
      <c r="A25" s="46"/>
      <c r="B25" s="46"/>
      <c r="C25" s="68"/>
      <c r="D25" s="68"/>
      <c r="E25" s="68"/>
      <c r="F25" s="68"/>
      <c r="G25" s="46"/>
      <c r="H25" s="46"/>
      <c r="I25" s="49"/>
      <c r="J25" s="49"/>
      <c r="K25" s="49"/>
      <c r="L25" s="49"/>
      <c r="M25" s="49"/>
      <c r="N25" s="47"/>
    </row>
    <row r="26" spans="1:14" ht="12.75" x14ac:dyDescent="0.2">
      <c r="A26" s="45"/>
      <c r="B26"/>
      <c r="C26" s="70"/>
      <c r="D26" s="68"/>
      <c r="E26" s="70"/>
      <c r="F26" s="70"/>
      <c r="G26"/>
      <c r="H26"/>
      <c r="I26"/>
      <c r="J26"/>
      <c r="K26"/>
      <c r="L26"/>
      <c r="M26"/>
      <c r="N26"/>
    </row>
    <row r="27" spans="1:14" s="75" customFormat="1" ht="16.350000000000001" customHeight="1" x14ac:dyDescent="0.15">
      <c r="A27" s="77" t="s">
        <v>0</v>
      </c>
      <c r="B27" s="78"/>
      <c r="C27" s="79"/>
      <c r="D27" s="79"/>
      <c r="E27" s="79"/>
      <c r="F27" s="80"/>
    </row>
    <row r="28" spans="1:14" s="75" customFormat="1" ht="16.350000000000001" customHeight="1" x14ac:dyDescent="0.15">
      <c r="A28" s="77" t="s">
        <v>22</v>
      </c>
      <c r="B28" s="78"/>
      <c r="C28" s="79"/>
      <c r="D28" s="79"/>
      <c r="E28" s="79"/>
      <c r="F28" s="80"/>
    </row>
    <row r="29" spans="1:14" s="75" customFormat="1" ht="16.350000000000001" customHeight="1" x14ac:dyDescent="0.15">
      <c r="A29" s="77" t="s">
        <v>10</v>
      </c>
      <c r="C29" s="88" t="s">
        <v>43</v>
      </c>
      <c r="D29" s="79"/>
      <c r="E29" s="79"/>
      <c r="F29" s="89"/>
    </row>
    <row r="30" spans="1:14" ht="12.75" x14ac:dyDescent="0.2">
      <c r="A30" s="1"/>
      <c r="B30" s="3" t="s">
        <v>9</v>
      </c>
      <c r="C30" s="42"/>
      <c r="D30" s="14"/>
      <c r="E30" s="1"/>
      <c r="F30" s="44"/>
    </row>
    <row r="31" spans="1:14" ht="13.5" thickBot="1" x14ac:dyDescent="0.25">
      <c r="A31" s="1"/>
      <c r="B31" s="3"/>
      <c r="C31" s="1"/>
      <c r="D31" s="1"/>
      <c r="E31" s="1"/>
      <c r="F31" s="44" t="s">
        <v>23</v>
      </c>
    </row>
    <row r="32" spans="1:14" ht="14.25" customHeight="1" x14ac:dyDescent="0.2">
      <c r="A32" s="27" t="s">
        <v>20</v>
      </c>
      <c r="B32" s="5" t="s">
        <v>25</v>
      </c>
      <c r="C32" s="27" t="s">
        <v>11</v>
      </c>
      <c r="D32" s="27" t="s">
        <v>11</v>
      </c>
      <c r="E32" s="27" t="s">
        <v>11</v>
      </c>
      <c r="F32" s="44"/>
    </row>
    <row r="33" spans="1:7" ht="14.25" customHeight="1" thickBot="1" x14ac:dyDescent="0.25">
      <c r="A33" s="40" t="s">
        <v>18</v>
      </c>
      <c r="B33" s="8" t="s">
        <v>26</v>
      </c>
      <c r="C33" s="9" t="s">
        <v>5</v>
      </c>
      <c r="D33" s="40" t="s">
        <v>12</v>
      </c>
      <c r="E33" s="9" t="s">
        <v>13</v>
      </c>
      <c r="F33" s="44"/>
    </row>
    <row r="34" spans="1:7" ht="15.75" customHeight="1" x14ac:dyDescent="0.2">
      <c r="A34" s="25" t="s">
        <v>24</v>
      </c>
      <c r="B34" s="26">
        <v>35342</v>
      </c>
      <c r="C34" s="52">
        <v>160540</v>
      </c>
      <c r="D34" s="52">
        <v>12108005.65</v>
      </c>
      <c r="E34" s="52">
        <v>2603221.2200000002</v>
      </c>
      <c r="F34" s="51"/>
    </row>
    <row r="35" spans="1:7" ht="15.75" customHeight="1" x14ac:dyDescent="0.2">
      <c r="A35" s="28" t="s">
        <v>35</v>
      </c>
      <c r="B35" s="29">
        <v>36880</v>
      </c>
      <c r="C35" s="53">
        <v>356810</v>
      </c>
      <c r="D35" s="53">
        <v>25790375.16</v>
      </c>
      <c r="E35" s="53">
        <v>5544930.6299999999</v>
      </c>
      <c r="F35" s="51"/>
      <c r="G35" s="4"/>
    </row>
    <row r="36" spans="1:7" ht="15.75" customHeight="1" x14ac:dyDescent="0.2">
      <c r="A36" s="28" t="s">
        <v>37</v>
      </c>
      <c r="B36" s="29">
        <v>34524</v>
      </c>
      <c r="C36" s="53">
        <v>250002</v>
      </c>
      <c r="D36" s="53">
        <v>46627021.700000003</v>
      </c>
      <c r="E36" s="53">
        <v>10024809.68</v>
      </c>
      <c r="F36" s="51"/>
    </row>
    <row r="37" spans="1:7" ht="15.75" customHeight="1" x14ac:dyDescent="0.2">
      <c r="A37" s="28" t="s">
        <v>41</v>
      </c>
      <c r="B37" s="29">
        <v>34474</v>
      </c>
      <c r="C37" s="53">
        <v>442238</v>
      </c>
      <c r="D37" s="53">
        <v>38651975.840000004</v>
      </c>
      <c r="E37" s="53">
        <v>8310174.7199999997</v>
      </c>
      <c r="F37" s="51"/>
    </row>
    <row r="38" spans="1:7" ht="15.75" customHeight="1" x14ac:dyDescent="0.2">
      <c r="A38" s="28" t="s">
        <v>28</v>
      </c>
      <c r="B38" s="29">
        <v>38127</v>
      </c>
      <c r="C38" s="53">
        <v>134376</v>
      </c>
      <c r="D38" s="53">
        <v>11204836.970000001</v>
      </c>
      <c r="E38" s="53">
        <v>2409039.9700000002</v>
      </c>
      <c r="F38" s="51"/>
    </row>
    <row r="39" spans="1:7" ht="15.75" customHeight="1" x14ac:dyDescent="0.2">
      <c r="A39" s="28" t="s">
        <v>33</v>
      </c>
      <c r="B39" s="29">
        <v>41438</v>
      </c>
      <c r="C39" s="53">
        <v>375040</v>
      </c>
      <c r="D39" s="53">
        <v>47253137.219999999</v>
      </c>
      <c r="E39" s="53">
        <v>10159424.49</v>
      </c>
      <c r="F39" s="51"/>
    </row>
    <row r="40" spans="1:7" ht="15.75" customHeight="1" x14ac:dyDescent="0.2">
      <c r="A40" s="73" t="s">
        <v>38</v>
      </c>
      <c r="B40" s="32">
        <v>44905</v>
      </c>
      <c r="C40" s="54">
        <v>218185</v>
      </c>
      <c r="D40" s="54">
        <v>27474630.670000002</v>
      </c>
      <c r="E40" s="54">
        <v>5907045.5800000001</v>
      </c>
      <c r="F40" s="43"/>
    </row>
    <row r="41" spans="1:7" ht="15.75" customHeight="1" x14ac:dyDescent="0.2">
      <c r="A41" s="73" t="s">
        <v>31</v>
      </c>
      <c r="B41" s="32">
        <v>38495</v>
      </c>
      <c r="C41" s="54">
        <v>950484</v>
      </c>
      <c r="D41" s="54">
        <v>105328639.56999999</v>
      </c>
      <c r="E41" s="54">
        <v>22645657.48</v>
      </c>
      <c r="F41" s="14"/>
    </row>
    <row r="42" spans="1:7" ht="15.75" customHeight="1" x14ac:dyDescent="0.2">
      <c r="A42" s="73" t="s">
        <v>34</v>
      </c>
      <c r="B42" s="32">
        <v>41979</v>
      </c>
      <c r="C42" s="54">
        <v>1038961</v>
      </c>
      <c r="D42" s="54">
        <v>101893809.89</v>
      </c>
      <c r="E42" s="54">
        <v>21907169.16</v>
      </c>
      <c r="F42" s="14"/>
    </row>
    <row r="43" spans="1:7" ht="15.75" customHeight="1" x14ac:dyDescent="0.2">
      <c r="A43" s="28" t="s">
        <v>30</v>
      </c>
      <c r="B43" s="29">
        <v>39218</v>
      </c>
      <c r="C43" s="53">
        <v>85201</v>
      </c>
      <c r="D43" s="53">
        <v>10496886.9</v>
      </c>
      <c r="E43" s="53">
        <v>2256830.65</v>
      </c>
      <c r="F43" s="14"/>
    </row>
    <row r="44" spans="1:7" ht="15.75" customHeight="1" x14ac:dyDescent="0.2">
      <c r="A44" s="28" t="s">
        <v>27</v>
      </c>
      <c r="B44" s="29">
        <v>34552</v>
      </c>
      <c r="C44" s="53">
        <v>267678</v>
      </c>
      <c r="D44" s="53">
        <v>32783410.109999999</v>
      </c>
      <c r="E44" s="53">
        <v>7048433.1799999997</v>
      </c>
      <c r="F44" s="50"/>
    </row>
    <row r="45" spans="1:7" ht="15.75" customHeight="1" x14ac:dyDescent="0.2">
      <c r="A45" s="28" t="s">
        <v>8</v>
      </c>
      <c r="B45" s="29">
        <v>34582</v>
      </c>
      <c r="C45" s="53">
        <v>365334</v>
      </c>
      <c r="D45" s="53">
        <v>52535681.479999997</v>
      </c>
      <c r="E45" s="53">
        <v>11295171.529999999</v>
      </c>
      <c r="F45" s="50"/>
    </row>
    <row r="46" spans="1:7" ht="16.5" customHeight="1" x14ac:dyDescent="0.2">
      <c r="A46" s="31" t="s">
        <v>29</v>
      </c>
      <c r="B46" s="32">
        <v>34607</v>
      </c>
      <c r="C46" s="54">
        <v>51400</v>
      </c>
      <c r="D46" s="54">
        <v>2835548.46</v>
      </c>
      <c r="E46" s="54">
        <v>609642.91</v>
      </c>
      <c r="F46" s="14"/>
    </row>
    <row r="47" spans="1:7" ht="15.75" customHeight="1" x14ac:dyDescent="0.2">
      <c r="A47" s="73" t="s">
        <v>39</v>
      </c>
      <c r="B47" s="32">
        <v>34696</v>
      </c>
      <c r="C47" s="54">
        <v>479574</v>
      </c>
      <c r="D47" s="54">
        <v>31775007.280000001</v>
      </c>
      <c r="E47" s="54">
        <v>6831626.5499999998</v>
      </c>
      <c r="F47" s="14"/>
    </row>
    <row r="48" spans="1:7" ht="15.75" customHeight="1" thickBot="1" x14ac:dyDescent="0.25">
      <c r="A48" s="74" t="s">
        <v>32</v>
      </c>
      <c r="B48" s="33">
        <v>41153</v>
      </c>
      <c r="C48" s="54">
        <v>406667</v>
      </c>
      <c r="D48" s="54">
        <v>54081580.619999997</v>
      </c>
      <c r="E48" s="54">
        <v>11627539.82</v>
      </c>
      <c r="F48" s="14"/>
    </row>
    <row r="49" spans="1:6" ht="18" customHeight="1" thickBot="1" x14ac:dyDescent="0.3">
      <c r="A49" s="34" t="s">
        <v>19</v>
      </c>
      <c r="B49" s="41"/>
      <c r="C49" s="55">
        <v>5582490</v>
      </c>
      <c r="D49" s="56">
        <v>600840547.51999998</v>
      </c>
      <c r="E49" s="56">
        <v>129180717.56999999</v>
      </c>
      <c r="F49" s="50"/>
    </row>
    <row r="50" spans="1:6" ht="12.75" x14ac:dyDescent="0.2">
      <c r="A50" s="1"/>
      <c r="B50" s="3"/>
      <c r="C50" s="69"/>
      <c r="D50" s="69"/>
      <c r="E50" s="69"/>
      <c r="F50" s="14"/>
    </row>
    <row r="51" spans="1:6" ht="12.75" x14ac:dyDescent="0.2">
      <c r="A51" s="92" t="s">
        <v>46</v>
      </c>
      <c r="B51" s="93"/>
      <c r="C51" s="94">
        <v>5052661</v>
      </c>
      <c r="D51" s="94">
        <v>549181688.00999999</v>
      </c>
      <c r="E51" s="95">
        <v>118074063</v>
      </c>
    </row>
    <row r="52" spans="1:6" ht="12.75" x14ac:dyDescent="0.2">
      <c r="A52" s="96" t="s">
        <v>47</v>
      </c>
      <c r="B52" s="97"/>
      <c r="C52" s="107">
        <f>C49-C51</f>
        <v>529829</v>
      </c>
      <c r="D52" s="102">
        <f>D49-D51</f>
        <v>51658859.50999999</v>
      </c>
      <c r="E52" s="103">
        <f>E49-E51</f>
        <v>11106654.569999993</v>
      </c>
    </row>
    <row r="53" spans="1:6" ht="12.75" x14ac:dyDescent="0.2">
      <c r="A53" s="98"/>
      <c r="B53" s="99"/>
      <c r="C53" s="108">
        <f>C52/C51</f>
        <v>0.10486137898426195</v>
      </c>
      <c r="D53" s="108">
        <f>D52/D51</f>
        <v>9.406515300462702E-2</v>
      </c>
      <c r="E53" s="109">
        <f>E52/E51</f>
        <v>9.4065151039987444E-2</v>
      </c>
    </row>
    <row r="54" spans="1:6" ht="12.75" x14ac:dyDescent="0.2">
      <c r="A54" s="1"/>
      <c r="B54" s="3"/>
      <c r="C54" s="69"/>
      <c r="D54" s="69"/>
      <c r="E54" s="69"/>
    </row>
    <row r="55" spans="1:6" ht="12.75" x14ac:dyDescent="0.2">
      <c r="A55" s="92" t="s">
        <v>44</v>
      </c>
      <c r="B55" s="100"/>
      <c r="C55" s="94">
        <v>5150291</v>
      </c>
      <c r="D55" s="94">
        <v>554685624.05999994</v>
      </c>
      <c r="E55" s="95">
        <v>119257409.21000001</v>
      </c>
    </row>
    <row r="56" spans="1:6" ht="12.75" x14ac:dyDescent="0.2">
      <c r="A56" s="96" t="s">
        <v>48</v>
      </c>
      <c r="B56" s="101"/>
      <c r="C56" s="102">
        <f>C49-C55</f>
        <v>432199</v>
      </c>
      <c r="D56" s="102">
        <f>D49-D55</f>
        <v>46154923.460000038</v>
      </c>
      <c r="E56" s="103">
        <f>E49-E55</f>
        <v>9923308.3599999845</v>
      </c>
    </row>
    <row r="57" spans="1:6" ht="12.75" x14ac:dyDescent="0.2">
      <c r="A57" s="104"/>
      <c r="B57" s="105"/>
      <c r="C57" s="106">
        <f>C56/C55</f>
        <v>8.3917394182192809E-2</v>
      </c>
      <c r="D57" s="110">
        <f>D56/D55</f>
        <v>8.320915750830328E-2</v>
      </c>
      <c r="E57" s="111">
        <f>E56/E55</f>
        <v>8.3209155940374827E-2</v>
      </c>
    </row>
    <row r="59" spans="1:6" ht="12.75" x14ac:dyDescent="0.2">
      <c r="A59" s="92" t="s">
        <v>45</v>
      </c>
      <c r="B59" s="100"/>
      <c r="C59" s="94">
        <v>4919011</v>
      </c>
      <c r="D59" s="94">
        <v>558588074.20000005</v>
      </c>
      <c r="E59" s="95">
        <v>120096435.99999999</v>
      </c>
    </row>
    <row r="60" spans="1:6" ht="12.75" x14ac:dyDescent="0.2">
      <c r="A60" s="96" t="s">
        <v>49</v>
      </c>
      <c r="B60" s="101"/>
      <c r="C60" s="107">
        <f>C49-C59</f>
        <v>663479</v>
      </c>
      <c r="D60" s="107">
        <f>D49-D59</f>
        <v>42252473.319999933</v>
      </c>
      <c r="E60" s="112">
        <f>E49-E59</f>
        <v>9084281.5700000077</v>
      </c>
    </row>
    <row r="61" spans="1:6" ht="12.75" x14ac:dyDescent="0.2">
      <c r="A61" s="104"/>
      <c r="B61" s="105"/>
      <c r="C61" s="106">
        <f>C60/C59</f>
        <v>0.1348805684719957</v>
      </c>
      <c r="D61" s="106">
        <f>D60/D59</f>
        <v>7.5641559982305706E-2</v>
      </c>
      <c r="E61" s="113">
        <f>E60/E59</f>
        <v>7.5641558339000242E-2</v>
      </c>
    </row>
    <row r="62" spans="1:6" x14ac:dyDescent="0.15">
      <c r="D62" s="114"/>
      <c r="E62" s="114"/>
    </row>
  </sheetData>
  <phoneticPr fontId="0" type="noConversion"/>
  <printOptions horizontalCentered="1"/>
  <pageMargins left="0" right="0" top="1" bottom="1" header="0.5" footer="0.5"/>
  <pageSetup scale="7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Riverboat Revenue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MAR1997.XLS</dc:title>
  <dc:creator>LSP - RIVERBOAT GAMING DIVISIO</dc:creator>
  <cp:lastModifiedBy>Tammy Haupt</cp:lastModifiedBy>
  <cp:lastPrinted>2020-03-17T19:47:37Z</cp:lastPrinted>
  <dcterms:created xsi:type="dcterms:W3CDTF">1998-04-06T18:16:31Z</dcterms:created>
  <dcterms:modified xsi:type="dcterms:W3CDTF">2025-11-13T16:18:43Z</dcterms:modified>
</cp:coreProperties>
</file>