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<sst xmlns="http://schemas.openxmlformats.org/spreadsheetml/2006/main" count="46" uniqueCount="30">
  <si>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</si>
  <si>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</si>
  <si>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</si>
  <si>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November 2013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</si>
  <si>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</si>
  <si>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</si>
  <si>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</si>
  <si>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</si>
  <si>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</si>
  <si>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</si>
  <si>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</si>
  <si>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</si>
  <si>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</si>
  <si>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</si>
  <si>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</si>
  <si>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</si>
  <si>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</si>
  <si>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</si>
  <si>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</si>
  <si>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</si>
  <si>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</si>
  <si>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</si>
  <si>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</si>
  <si>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</si>
  <si>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2013/2014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</si>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</sst>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7" zoomScaleNormal="100" workbookViewId="0">
      <selection activeCell="D20" sqref="D20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3296</v>
      </c>
      <c r="C8" s="11">
        <v>1111</v>
      </c>
      <c r="D8" s="12">
        <v>8458365</v>
      </c>
      <c r="E8" s="12">
        <v>2199183</v>
      </c>
      <c r="F8" s="12">
        <v>8406108</v>
      </c>
      <c r="G8" s="12">
        <v>8913296</v>
      </c>
      <c r="H8" s="13">
        <f t="shared" ref="H8:H13" si="0">SUM(D8-F8)/F8</f>
        <v>6.2165511078373014E-3</v>
      </c>
      <c r="I8" s="13">
        <f t="shared" ref="I8:I13" si="1">SUM(D8-G8)/G8</f>
        <v>-5.1039592985580196E-2</v>
      </c>
    </row>
    <row r="9" spans="1:9" ht="21" customHeight="1" x14ac:dyDescent="0.3">
      <c r="A9" s="10" t="s">
        <v>19</v>
      </c>
      <c r="B9" s="11">
        <v>1867</v>
      </c>
      <c r="C9" s="11">
        <v>646</v>
      </c>
      <c r="D9" s="12">
        <v>3343262</v>
      </c>
      <c r="E9" s="12">
        <v>869252</v>
      </c>
      <c r="F9" s="12">
        <v>3441244</v>
      </c>
      <c r="G9" s="12">
        <v>3736787</v>
      </c>
      <c r="H9" s="13">
        <f t="shared" si="0"/>
        <v>-2.8472842960278317E-2</v>
      </c>
      <c r="I9" s="13">
        <f t="shared" si="1"/>
        <v>-0.10531106000957507</v>
      </c>
    </row>
    <row r="10" spans="1:9" ht="20.25" customHeight="1" x14ac:dyDescent="0.3">
      <c r="A10" s="10" t="s">
        <v>20</v>
      </c>
      <c r="B10" s="11">
        <v>55</v>
      </c>
      <c r="C10" s="11">
        <v>9</v>
      </c>
      <c r="D10" s="12">
        <v>146615</v>
      </c>
      <c r="E10" s="12">
        <v>38120</v>
      </c>
      <c r="F10" s="12">
        <v>137564</v>
      </c>
      <c r="G10" s="12">
        <v>150613</v>
      </c>
      <c r="H10" s="13">
        <f t="shared" si="0"/>
        <v>6.5794830042743738E-2</v>
      </c>
      <c r="I10" s="13">
        <f>SUM(D10-G10)/G10</f>
        <v>-2.6544853365911308E-2</v>
      </c>
    </row>
    <row r="11" spans="1:9" ht="24" customHeight="1" x14ac:dyDescent="0.3">
      <c r="A11" s="10" t="s">
        <v>21</v>
      </c>
      <c r="B11" s="11">
        <v>1028</v>
      </c>
      <c r="C11" s="11">
        <v>15</v>
      </c>
      <c r="D11" s="12">
        <v>3303648</v>
      </c>
      <c r="E11" s="12">
        <v>594658</v>
      </c>
      <c r="F11" s="12">
        <v>3164857</v>
      </c>
      <c r="G11" s="12">
        <v>3414159</v>
      </c>
      <c r="H11" s="13">
        <f t="shared" si="0"/>
        <v>4.3853798133691349E-2</v>
      </c>
      <c r="I11" s="13">
        <f t="shared" si="1"/>
        <v>-3.2368439782681474E-2</v>
      </c>
    </row>
    <row r="12" spans="1:9" ht="22.5" customHeight="1" x14ac:dyDescent="0.3">
      <c r="A12" s="10" t="s">
        <v>22</v>
      </c>
      <c r="B12" s="11">
        <v>7732</v>
      </c>
      <c r="C12" s="11">
        <v>200</v>
      </c>
      <c r="D12" s="12">
        <v>32836298</v>
      </c>
      <c r="E12" s="12">
        <v>10671806</v>
      </c>
      <c r="F12" s="12">
        <v>32468162</v>
      </c>
      <c r="G12" s="12">
        <v>33803292</v>
      </c>
      <c r="H12" s="13">
        <f t="shared" si="0"/>
        <v>1.1338368953561337E-2</v>
      </c>
      <c r="I12" s="13">
        <f t="shared" si="1"/>
        <v>-2.8606503768922861E-2</v>
      </c>
    </row>
    <row r="13" spans="1:9" ht="25.5" customHeight="1" x14ac:dyDescent="0.3">
      <c r="A13" s="14" t="s">
        <v>23</v>
      </c>
      <c r="B13" s="15">
        <f t="shared" ref="B13:G13" si="2">SUM(B8:B12)</f>
        <v>13978</v>
      </c>
      <c r="C13" s="15">
        <f t="shared" si="2"/>
        <v>1981</v>
      </c>
      <c r="D13" s="16">
        <f t="shared" si="2"/>
        <v>48088188</v>
      </c>
      <c r="E13" s="16">
        <f t="shared" si="2"/>
        <v>14373019</v>
      </c>
      <c r="F13" s="16">
        <f t="shared" si="2"/>
        <v>47617935</v>
      </c>
      <c r="G13" s="16">
        <f t="shared" si="2"/>
        <v>50018147</v>
      </c>
      <c r="H13" s="17">
        <f t="shared" si="0"/>
        <v>9.8755437420795338E-3</v>
      </c>
      <c r="I13" s="18">
        <f t="shared" si="1"/>
        <v>-3.8585175896260211E-2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3296</v>
      </c>
      <c r="C19" s="11">
        <f>C8</f>
        <v>1111</v>
      </c>
      <c r="D19" s="12">
        <v>41922542</v>
      </c>
      <c r="E19" s="12">
        <v>43500375</v>
      </c>
      <c r="F19" s="13">
        <f t="shared" ref="F19:F24" si="3">SUM(D19-E19)/E19</f>
        <v>-3.627171030134798E-2</v>
      </c>
      <c r="G19" s="12">
        <v>10899902</v>
      </c>
      <c r="H19" s="12">
        <v>11310144</v>
      </c>
      <c r="I19" s="13">
        <f t="shared" ref="I19:I24" si="4">SUM(G19-H19)/H19</f>
        <v>-3.6272040391351339E-2</v>
      </c>
    </row>
    <row r="20" spans="1:9" ht="21" customHeight="1" x14ac:dyDescent="0.3">
      <c r="A20" s="10" t="s">
        <v>19</v>
      </c>
      <c r="B20" s="11">
        <f t="shared" ref="B20:C23" si="5">B9</f>
        <v>1867</v>
      </c>
      <c r="C20" s="11">
        <f t="shared" si="5"/>
        <v>646</v>
      </c>
      <c r="D20" s="12">
        <v>17086418</v>
      </c>
      <c r="E20" s="12">
        <v>18132560</v>
      </c>
      <c r="F20" s="13">
        <f t="shared" si="3"/>
        <v>-5.7694114896076447E-2</v>
      </c>
      <c r="G20" s="12">
        <v>4442490</v>
      </c>
      <c r="H20" s="12">
        <v>4714491</v>
      </c>
      <c r="I20" s="13">
        <f t="shared" si="4"/>
        <v>-5.7694669477574567E-2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9</v>
      </c>
      <c r="D21" s="12">
        <v>707576</v>
      </c>
      <c r="E21" s="12">
        <v>702555</v>
      </c>
      <c r="F21" s="13">
        <f t="shared" si="3"/>
        <v>7.1467714271480527E-3</v>
      </c>
      <c r="G21" s="12">
        <v>183970</v>
      </c>
      <c r="H21" s="12">
        <v>182665</v>
      </c>
      <c r="I21" s="13">
        <f t="shared" si="4"/>
        <v>7.1442257684832889E-3</v>
      </c>
    </row>
    <row r="22" spans="1:9" ht="21" customHeight="1" x14ac:dyDescent="0.3">
      <c r="A22" s="10" t="s">
        <v>21</v>
      </c>
      <c r="B22" s="11">
        <f t="shared" si="5"/>
        <v>1028</v>
      </c>
      <c r="C22" s="11">
        <f t="shared" si="5"/>
        <v>15</v>
      </c>
      <c r="D22" s="12">
        <v>16186102</v>
      </c>
      <c r="E22" s="12">
        <v>16324867</v>
      </c>
      <c r="F22" s="13">
        <f t="shared" si="3"/>
        <v>-8.5002223907857874E-3</v>
      </c>
      <c r="G22" s="12">
        <v>2913504</v>
      </c>
      <c r="H22" s="12">
        <v>2938482</v>
      </c>
      <c r="I22" s="13">
        <f t="shared" si="4"/>
        <v>-8.5003073015250726E-3</v>
      </c>
    </row>
    <row r="23" spans="1:9" ht="21" customHeight="1" x14ac:dyDescent="0.3">
      <c r="A23" s="10" t="s">
        <v>22</v>
      </c>
      <c r="B23" s="11">
        <f t="shared" si="5"/>
        <v>7732</v>
      </c>
      <c r="C23" s="11">
        <f t="shared" si="5"/>
        <v>200</v>
      </c>
      <c r="D23" s="12">
        <v>160981635</v>
      </c>
      <c r="E23" s="12">
        <v>164268619</v>
      </c>
      <c r="F23" s="13">
        <f t="shared" si="3"/>
        <v>-2.0009810881772859E-2</v>
      </c>
      <c r="G23" s="12">
        <v>52319076</v>
      </c>
      <c r="H23" s="12">
        <v>53387347</v>
      </c>
      <c r="I23" s="13">
        <f t="shared" si="4"/>
        <v>-2.0009816183598709E-2</v>
      </c>
    </row>
    <row r="24" spans="1:9" ht="21" customHeight="1" x14ac:dyDescent="0.3">
      <c r="A24" s="14" t="s">
        <v>23</v>
      </c>
      <c r="B24" s="15">
        <f>SUM(B19:B23)</f>
        <v>13978</v>
      </c>
      <c r="C24" s="15">
        <f>SUM(C19:C23)</f>
        <v>1981</v>
      </c>
      <c r="D24" s="21">
        <f>SUM(D19:D23)</f>
        <v>236884273</v>
      </c>
      <c r="E24" s="21">
        <f>SUM(E19:E23)</f>
        <v>242928976</v>
      </c>
      <c r="F24" s="18">
        <f t="shared" si="3"/>
        <v>-2.4882593668035715E-2</v>
      </c>
      <c r="G24" s="21">
        <f>SUM(G19:G23)</f>
        <v>70758942</v>
      </c>
      <c r="H24" s="21">
        <f>SUM(H19:H23)</f>
        <v>72533129</v>
      </c>
      <c r="I24" s="18">
        <f t="shared" si="4"/>
        <v>-2.4460367620429004E-2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2013-12-16T20:12:58Z</dcterms:created>
  <dcterms:modified xsi:type="dcterms:W3CDTF">2013-12-16T20:13:10Z</dcterms:modified>
</cp:coreProperties>
</file>