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iverboat Revenue" sheetId="1" r:id="rId1"/>
  </sheets>
  <calcPr calcId="125725"/>
</workbook>
</file>

<file path=xl/calcChain.xml><?xml version="1.0" encoding="utf-8"?>
<calcChain xmlns="http://schemas.openxmlformats.org/spreadsheetml/2006/main">
  <c r="D47" i="1"/>
  <c r="C47"/>
  <c r="E46"/>
  <c r="E45"/>
  <c r="E44"/>
  <c r="E43"/>
  <c r="E42"/>
  <c r="E41"/>
  <c r="E40"/>
  <c r="E39"/>
  <c r="E38"/>
  <c r="E37"/>
  <c r="E36"/>
  <c r="E35"/>
  <c r="E34"/>
  <c r="E47" s="1"/>
  <c r="H21"/>
  <c r="G21"/>
  <c r="E21"/>
  <c r="D21"/>
  <c r="F20"/>
  <c r="F19"/>
  <c r="F18"/>
  <c r="F17"/>
  <c r="F16"/>
  <c r="F15"/>
  <c r="F14"/>
  <c r="F13"/>
  <c r="F12"/>
  <c r="F11"/>
  <c r="F10"/>
  <c r="F9"/>
  <c r="C9"/>
  <c r="C20" s="1"/>
  <c r="F8"/>
  <c r="F21" s="1"/>
  <c r="C10" l="1"/>
  <c r="C11" s="1"/>
  <c r="C12" s="1"/>
  <c r="C13" s="1"/>
  <c r="C14" s="1"/>
  <c r="C15" s="1"/>
  <c r="C16" s="1"/>
  <c r="C17" s="1"/>
  <c r="C18" s="1"/>
  <c r="C19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<sst xmlns="http://schemas.openxmlformats.org/spreadsheetml/2006/main" count="66" uniqueCount="41">
  <si>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</si>
  <si>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</si>
  <si>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</si>
  <si>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</si>
  <si>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MARCH 2011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</si>
  <si>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</si>
  <si>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</si>
  <si>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</si>
  <si>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</si>
  <si>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</si>
  <si>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</si>
  <si>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</si>
  <si>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</si>
  <si>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</si>
  <si>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</si>
  <si>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</si>
  <si>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</si>
  <si>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</si>
  <si>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</si>
  <si>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</si>
  <si>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</si>
  <si>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</si>
  <si>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</si>
  <si>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</si>
  <si>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</si>
  <si>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DU LAC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</si>
  <si>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</si>
  <si>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</si>
  <si>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</si>
  <si>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</si>
  <si>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</si>
  <si>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</si>
  <si>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</si>
  <si>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</si>
  <si>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2010 -  MARCH 31, 2011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</si>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</sst>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</cellStyleXfs>
  <cellXfs count="96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4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5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="112" zoomScaleNormal="100" workbookViewId="0">
      <selection activeCell="C4" sqref="C4"/>
    </sheetView>
  </sheetViews>
  <sheetFormatPr defaultRowHeight="12"/>
  <cols>
    <col min="1" max="1" width="20.75" style="8" customWidth="1"/>
    <col min="2" max="2" width="8.5" style="8" customWidth="1"/>
    <col min="3" max="3" width="14.125" style="8" customWidth="1"/>
    <col min="4" max="4" width="15.375" style="8" customWidth="1"/>
    <col min="5" max="5" width="17.125" style="8" customWidth="1"/>
    <col min="6" max="6" width="14.5" style="8" customWidth="1"/>
    <col min="7" max="8" width="13.75" style="8" customWidth="1"/>
    <col min="9" max="16384" width="9" style="8"/>
  </cols>
  <sheetData>
    <row r="1" spans="1:11" ht="14.25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75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ht="15.75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>
      <c r="A4" s="4"/>
      <c r="B4" s="14"/>
      <c r="C4" s="15"/>
      <c r="D4" s="4"/>
      <c r="E4" s="4"/>
      <c r="F4" s="5"/>
      <c r="G4" s="6"/>
      <c r="H4" s="16"/>
    </row>
    <row r="5" spans="1:11" ht="13.5" thickBot="1">
      <c r="A5" s="4"/>
      <c r="B5" s="14"/>
      <c r="C5" s="4"/>
      <c r="D5" s="4"/>
      <c r="E5" s="4"/>
      <c r="F5" s="5"/>
      <c r="G5" s="6"/>
      <c r="H5" s="17"/>
      <c r="I5" s="18"/>
    </row>
    <row r="6" spans="1:11" ht="12.75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>
      <c r="A8" s="35" t="s">
        <v>18</v>
      </c>
      <c r="B8" s="36">
        <v>35342</v>
      </c>
      <c r="C8" s="37">
        <v>31</v>
      </c>
      <c r="D8" s="38">
        <v>109941</v>
      </c>
      <c r="E8" s="39">
        <v>8393214.7200000007</v>
      </c>
      <c r="F8" s="40">
        <f>E8*0.215</f>
        <v>1804541.1648000001</v>
      </c>
      <c r="G8" s="39">
        <v>8001778.71</v>
      </c>
      <c r="H8" s="41">
        <v>8175965.75</v>
      </c>
      <c r="I8" s="42"/>
    </row>
    <row r="9" spans="1:11" ht="15.75" customHeight="1">
      <c r="A9" s="43" t="s">
        <v>19</v>
      </c>
      <c r="B9" s="44">
        <v>36880</v>
      </c>
      <c r="C9" s="45">
        <f>C8</f>
        <v>31</v>
      </c>
      <c r="D9" s="38">
        <v>268620</v>
      </c>
      <c r="E9" s="46">
        <v>14745624.59</v>
      </c>
      <c r="F9" s="47">
        <f>E9*0.215</f>
        <v>3170309.2868499998</v>
      </c>
      <c r="G9" s="46">
        <v>13347075.689999999</v>
      </c>
      <c r="H9" s="48">
        <v>13126938.76</v>
      </c>
      <c r="I9" s="42"/>
    </row>
    <row r="10" spans="1:11" ht="15.75" customHeight="1">
      <c r="A10" s="43" t="s">
        <v>20</v>
      </c>
      <c r="B10" s="44">
        <v>34524</v>
      </c>
      <c r="C10" s="45">
        <f t="shared" ref="C10:C19" si="0">C9</f>
        <v>31</v>
      </c>
      <c r="D10" s="38">
        <v>162835</v>
      </c>
      <c r="E10" s="46">
        <v>18780630.539999999</v>
      </c>
      <c r="F10" s="47">
        <f t="shared" ref="F10:F19" si="1">E10*0.215</f>
        <v>4037835.5660999999</v>
      </c>
      <c r="G10" s="46">
        <v>17655432.309999999</v>
      </c>
      <c r="H10" s="48">
        <v>20688772.460000001</v>
      </c>
      <c r="I10" s="42"/>
    </row>
    <row r="11" spans="1:11" ht="15.75" customHeight="1">
      <c r="A11" s="43" t="s">
        <v>21</v>
      </c>
      <c r="B11" s="44">
        <v>34474</v>
      </c>
      <c r="C11" s="45">
        <f t="shared" si="0"/>
        <v>31</v>
      </c>
      <c r="D11" s="38">
        <v>117940</v>
      </c>
      <c r="E11" s="46">
        <v>7523145.6100000003</v>
      </c>
      <c r="F11" s="47">
        <f t="shared" si="1"/>
        <v>1617476.3061500001</v>
      </c>
      <c r="G11" s="46">
        <v>6940134.3899999997</v>
      </c>
      <c r="H11" s="48">
        <v>7970840.3099999996</v>
      </c>
      <c r="I11" s="42"/>
    </row>
    <row r="12" spans="1:11" ht="15.75" customHeight="1">
      <c r="A12" s="43" t="s">
        <v>22</v>
      </c>
      <c r="B12" s="44">
        <v>38127</v>
      </c>
      <c r="C12" s="45">
        <f t="shared" si="0"/>
        <v>31</v>
      </c>
      <c r="D12" s="38">
        <v>161786</v>
      </c>
      <c r="E12" s="46">
        <v>10690427.060000001</v>
      </c>
      <c r="F12" s="47">
        <f t="shared" si="1"/>
        <v>2298441.8179000001</v>
      </c>
      <c r="G12" s="46">
        <v>9963229.0500000007</v>
      </c>
      <c r="H12" s="48">
        <v>10729512.68</v>
      </c>
      <c r="I12" s="42"/>
    </row>
    <row r="13" spans="1:11" ht="15.75" customHeight="1">
      <c r="A13" s="49" t="s">
        <v>23</v>
      </c>
      <c r="B13" s="50">
        <v>35258</v>
      </c>
      <c r="C13" s="51">
        <f t="shared" si="0"/>
        <v>31</v>
      </c>
      <c r="D13" s="52">
        <v>162790</v>
      </c>
      <c r="E13" s="53">
        <v>11373493.16</v>
      </c>
      <c r="F13" s="54">
        <f t="shared" si="1"/>
        <v>2445301.0293999999</v>
      </c>
      <c r="G13" s="53">
        <v>9956908.9600000009</v>
      </c>
      <c r="H13" s="55">
        <v>10468067.27</v>
      </c>
      <c r="I13" s="42"/>
    </row>
    <row r="14" spans="1:11" ht="15.75" customHeight="1">
      <c r="A14" s="49" t="s">
        <v>24</v>
      </c>
      <c r="B14" s="50">
        <v>34909</v>
      </c>
      <c r="C14" s="51">
        <f t="shared" si="0"/>
        <v>31</v>
      </c>
      <c r="D14" s="52">
        <v>41279</v>
      </c>
      <c r="E14" s="53">
        <v>1321747.83</v>
      </c>
      <c r="F14" s="54">
        <f t="shared" si="1"/>
        <v>284175.78344999999</v>
      </c>
      <c r="G14" s="53">
        <v>1356956.73</v>
      </c>
      <c r="H14" s="55">
        <v>1341564.6499999999</v>
      </c>
      <c r="I14" s="42"/>
    </row>
    <row r="15" spans="1:11" ht="15.75" customHeight="1">
      <c r="A15" s="49" t="s">
        <v>25</v>
      </c>
      <c r="B15" s="50">
        <v>38495</v>
      </c>
      <c r="C15" s="51">
        <f t="shared" si="0"/>
        <v>31</v>
      </c>
      <c r="D15" s="52">
        <v>378078</v>
      </c>
      <c r="E15" s="53">
        <v>27892067.489999998</v>
      </c>
      <c r="F15" s="54">
        <f t="shared" si="1"/>
        <v>5996794.5103499992</v>
      </c>
      <c r="G15" s="53">
        <v>27730473.329999998</v>
      </c>
      <c r="H15" s="55">
        <v>28063981.559999999</v>
      </c>
      <c r="I15" s="42"/>
    </row>
    <row r="16" spans="1:11" ht="15.75" customHeight="1">
      <c r="A16" s="43" t="s">
        <v>26</v>
      </c>
      <c r="B16" s="44">
        <v>39218</v>
      </c>
      <c r="C16" s="45">
        <f t="shared" si="0"/>
        <v>31</v>
      </c>
      <c r="D16" s="38">
        <v>53386</v>
      </c>
      <c r="E16" s="46">
        <v>4652680.6500000004</v>
      </c>
      <c r="F16" s="47">
        <f t="shared" si="1"/>
        <v>1000326.33975</v>
      </c>
      <c r="G16" s="46">
        <v>4490158.18</v>
      </c>
      <c r="H16" s="48">
        <v>4327922.1399999997</v>
      </c>
      <c r="I16" s="42"/>
    </row>
    <row r="17" spans="1:14" ht="15" customHeight="1">
      <c r="A17" s="43" t="s">
        <v>27</v>
      </c>
      <c r="B17" s="44">
        <v>34552</v>
      </c>
      <c r="C17" s="45">
        <f t="shared" si="0"/>
        <v>31</v>
      </c>
      <c r="D17" s="38">
        <v>142539</v>
      </c>
      <c r="E17" s="46">
        <v>13379380.74</v>
      </c>
      <c r="F17" s="47">
        <f t="shared" si="1"/>
        <v>2876566.8591</v>
      </c>
      <c r="G17" s="46">
        <v>12572295.369999999</v>
      </c>
      <c r="H17" s="48">
        <v>12124860.76</v>
      </c>
      <c r="I17" s="42"/>
    </row>
    <row r="18" spans="1:14" ht="15.75" customHeight="1">
      <c r="A18" s="43" t="s">
        <v>28</v>
      </c>
      <c r="B18" s="44">
        <v>34582</v>
      </c>
      <c r="C18" s="45">
        <f t="shared" si="0"/>
        <v>31</v>
      </c>
      <c r="D18" s="38">
        <v>105116</v>
      </c>
      <c r="E18" s="46">
        <v>9753331.0399999991</v>
      </c>
      <c r="F18" s="47">
        <f t="shared" si="1"/>
        <v>2096966.1735999999</v>
      </c>
      <c r="G18" s="46">
        <v>8765755.8699999992</v>
      </c>
      <c r="H18" s="48">
        <v>8672312.2699999996</v>
      </c>
      <c r="I18" s="42"/>
    </row>
    <row r="19" spans="1:14" ht="15.75" customHeight="1">
      <c r="A19" s="49" t="s">
        <v>29</v>
      </c>
      <c r="B19" s="50">
        <v>34607</v>
      </c>
      <c r="C19" s="51">
        <f t="shared" si="0"/>
        <v>31</v>
      </c>
      <c r="D19" s="52">
        <v>79986</v>
      </c>
      <c r="E19" s="53">
        <v>6810472.6500000004</v>
      </c>
      <c r="F19" s="54">
        <f t="shared" si="1"/>
        <v>1464251.6197500001</v>
      </c>
      <c r="G19" s="53">
        <v>6647607.96</v>
      </c>
      <c r="H19" s="55">
        <v>6130207.7199999997</v>
      </c>
      <c r="I19" s="42"/>
    </row>
    <row r="20" spans="1:14" ht="15.75" customHeight="1" thickBot="1">
      <c r="A20" s="56" t="s">
        <v>30</v>
      </c>
      <c r="B20" s="57">
        <v>34696</v>
      </c>
      <c r="C20" s="51">
        <f>C9</f>
        <v>31</v>
      </c>
      <c r="D20" s="52">
        <v>101572</v>
      </c>
      <c r="E20" s="53">
        <v>11068088.99</v>
      </c>
      <c r="F20" s="54">
        <f>E20*0.215</f>
        <v>2379639.1328500002</v>
      </c>
      <c r="G20" s="53">
        <v>10972113.92</v>
      </c>
      <c r="H20" s="55">
        <v>10622978.289999999</v>
      </c>
      <c r="I20" s="42"/>
    </row>
    <row r="21" spans="1:14" ht="18" customHeight="1" thickBot="1">
      <c r="A21" s="58" t="s">
        <v>31</v>
      </c>
      <c r="B21" s="59" t="s">
        <v>1</v>
      </c>
      <c r="C21" s="60"/>
      <c r="D21" s="61">
        <f>SUM(D8:D20)</f>
        <v>1885868</v>
      </c>
      <c r="E21" s="62">
        <f>SUM(E8:E20)</f>
        <v>146384305.07000002</v>
      </c>
      <c r="F21" s="62">
        <f>SUM(F8:F20)</f>
        <v>31472625.590049997</v>
      </c>
      <c r="G21" s="63">
        <f>SUM(G8:G20)</f>
        <v>138399920.47</v>
      </c>
      <c r="H21" s="62">
        <f>SUM(H8:H20)</f>
        <v>142443924.62</v>
      </c>
      <c r="I21" s="42"/>
    </row>
    <row r="22" spans="1:14" ht="12.75">
      <c r="A22" s="64"/>
      <c r="B22" s="65"/>
      <c r="C22" s="66"/>
      <c r="D22" s="67"/>
      <c r="E22" s="68"/>
      <c r="F22" s="68"/>
      <c r="G22" s="68"/>
      <c r="H22" s="68"/>
      <c r="I22" s="42"/>
    </row>
    <row r="23" spans="1:14" s="73" customFormat="1" ht="13.5">
      <c r="A23" s="69"/>
      <c r="B23" s="69"/>
      <c r="C23" s="70"/>
      <c r="D23" s="71"/>
      <c r="E23" s="70"/>
      <c r="F23" s="70"/>
      <c r="G23" s="72"/>
      <c r="H23" s="72"/>
      <c r="I23" s="72"/>
      <c r="J23" s="72"/>
      <c r="K23" s="72"/>
      <c r="L23" s="72"/>
      <c r="M23" s="72"/>
      <c r="N23" s="72"/>
    </row>
    <row r="24" spans="1:14" s="73" customFormat="1" ht="13.5">
      <c r="A24" s="72"/>
      <c r="B24" s="72"/>
      <c r="C24" s="74"/>
      <c r="D24" s="75"/>
      <c r="E24" s="70"/>
      <c r="F24" s="70"/>
      <c r="G24" s="69"/>
      <c r="H24" s="69"/>
      <c r="I24" s="76"/>
      <c r="J24" s="76"/>
      <c r="K24" s="76"/>
      <c r="L24" s="76"/>
      <c r="M24" s="76"/>
      <c r="N24" s="72"/>
    </row>
    <row r="25" spans="1:14" s="73" customFormat="1" ht="13.5">
      <c r="A25" s="69"/>
      <c r="B25" s="69"/>
      <c r="C25" s="70"/>
      <c r="D25" s="70"/>
      <c r="E25" s="70"/>
      <c r="F25" s="70"/>
      <c r="G25" s="69"/>
      <c r="H25" s="69"/>
      <c r="I25" s="76"/>
      <c r="J25" s="76"/>
      <c r="K25" s="76"/>
      <c r="L25" s="76"/>
      <c r="M25" s="76"/>
      <c r="N25" s="72"/>
    </row>
    <row r="26" spans="1:14" ht="12.75">
      <c r="A26" s="77"/>
      <c r="B26"/>
      <c r="C26" s="74"/>
      <c r="D26" s="70"/>
      <c r="E26" s="74"/>
      <c r="F26" s="74"/>
      <c r="G26"/>
      <c r="H26"/>
      <c r="I26"/>
      <c r="J26"/>
      <c r="K26"/>
      <c r="L26"/>
      <c r="M26"/>
      <c r="N26"/>
    </row>
    <row r="27" spans="1:14" ht="15.75">
      <c r="A27" s="1" t="s">
        <v>0</v>
      </c>
      <c r="B27" s="2"/>
      <c r="C27" s="3"/>
      <c r="D27" s="3"/>
      <c r="E27" s="3"/>
      <c r="F27" s="5"/>
    </row>
    <row r="28" spans="1:14" ht="15.75">
      <c r="A28" s="1" t="s">
        <v>32</v>
      </c>
      <c r="B28" s="2"/>
      <c r="C28" s="3"/>
      <c r="D28" s="3"/>
      <c r="E28" s="3"/>
      <c r="F28" s="5"/>
    </row>
    <row r="29" spans="1:14" ht="15.75">
      <c r="A29" s="1" t="s">
        <v>33</v>
      </c>
      <c r="C29" s="78" t="s">
        <v>34</v>
      </c>
      <c r="D29" s="3"/>
      <c r="E29" s="3"/>
      <c r="F29" s="79"/>
    </row>
    <row r="30" spans="1:14" ht="12.75">
      <c r="A30" s="4"/>
      <c r="B30" s="14" t="s">
        <v>1</v>
      </c>
      <c r="C30" s="80"/>
      <c r="D30" s="5"/>
      <c r="E30" s="4"/>
      <c r="F30" s="81"/>
    </row>
    <row r="31" spans="1:14" ht="13.5" thickBot="1">
      <c r="A31" s="4"/>
      <c r="B31" s="14"/>
      <c r="C31" s="4"/>
      <c r="D31" s="4"/>
      <c r="E31" s="4"/>
      <c r="F31" s="81" t="s">
        <v>35</v>
      </c>
    </row>
    <row r="32" spans="1:14" ht="14.25" customHeight="1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81"/>
    </row>
    <row r="33" spans="1:7" ht="14.25" customHeight="1" thickBot="1">
      <c r="A33" s="82" t="s">
        <v>11</v>
      </c>
      <c r="B33" s="28" t="s">
        <v>12</v>
      </c>
      <c r="C33" s="31" t="s">
        <v>14</v>
      </c>
      <c r="D33" s="82" t="s">
        <v>38</v>
      </c>
      <c r="E33" s="31" t="s">
        <v>39</v>
      </c>
      <c r="F33" s="81"/>
    </row>
    <row r="34" spans="1:7" ht="15.75" customHeight="1">
      <c r="A34" s="35" t="s">
        <v>18</v>
      </c>
      <c r="B34" s="36">
        <v>35342</v>
      </c>
      <c r="C34" s="83">
        <v>956531</v>
      </c>
      <c r="D34" s="84">
        <v>67041422.200000003</v>
      </c>
      <c r="E34" s="85">
        <f>0.215*D34</f>
        <v>14413905.773</v>
      </c>
      <c r="F34" s="86"/>
    </row>
    <row r="35" spans="1:7" ht="15.75" customHeight="1">
      <c r="A35" s="43" t="s">
        <v>19</v>
      </c>
      <c r="B35" s="44">
        <v>36880</v>
      </c>
      <c r="C35" s="85">
        <v>2302510</v>
      </c>
      <c r="D35" s="87">
        <v>116318102.72</v>
      </c>
      <c r="E35" s="85">
        <f t="shared" ref="E35:E46" si="2">0.215*D35</f>
        <v>25008392.084799998</v>
      </c>
      <c r="F35" s="86"/>
      <c r="G35" s="88"/>
    </row>
    <row r="36" spans="1:7" ht="15.75" customHeight="1">
      <c r="A36" s="43" t="s">
        <v>20</v>
      </c>
      <c r="B36" s="44">
        <v>34524</v>
      </c>
      <c r="C36" s="85">
        <v>1437034</v>
      </c>
      <c r="D36" s="87">
        <v>169817834.46000001</v>
      </c>
      <c r="E36" s="85">
        <f t="shared" si="2"/>
        <v>36510834.4089</v>
      </c>
      <c r="F36" s="86"/>
    </row>
    <row r="37" spans="1:7" ht="15.75" customHeight="1">
      <c r="A37" s="43" t="s">
        <v>21</v>
      </c>
      <c r="B37" s="44">
        <v>34474</v>
      </c>
      <c r="C37" s="85">
        <v>1000803</v>
      </c>
      <c r="D37" s="87">
        <v>59798241.509999998</v>
      </c>
      <c r="E37" s="85">
        <f t="shared" si="2"/>
        <v>12856621.924649999</v>
      </c>
      <c r="F37" s="86"/>
    </row>
    <row r="38" spans="1:7" ht="15.75" customHeight="1">
      <c r="A38" s="43" t="s">
        <v>22</v>
      </c>
      <c r="B38" s="44">
        <v>38127</v>
      </c>
      <c r="C38" s="85">
        <v>1432407</v>
      </c>
      <c r="D38" s="87">
        <v>91398792.810000002</v>
      </c>
      <c r="E38" s="85">
        <f t="shared" si="2"/>
        <v>19650740.454149999</v>
      </c>
      <c r="F38" s="86"/>
    </row>
    <row r="39" spans="1:7" ht="16.5" customHeight="1">
      <c r="A39" s="49" t="s">
        <v>40</v>
      </c>
      <c r="B39" s="50">
        <v>35258</v>
      </c>
      <c r="C39" s="89">
        <v>1364290</v>
      </c>
      <c r="D39" s="90">
        <v>91372277.189999998</v>
      </c>
      <c r="E39" s="89">
        <f t="shared" si="2"/>
        <v>19645039.595849998</v>
      </c>
      <c r="F39" s="81"/>
    </row>
    <row r="40" spans="1:7" ht="15.75" customHeight="1">
      <c r="A40" s="49" t="s">
        <v>24</v>
      </c>
      <c r="B40" s="50">
        <v>34909</v>
      </c>
      <c r="C40" s="89">
        <v>369246</v>
      </c>
      <c r="D40" s="90">
        <v>12216257.75</v>
      </c>
      <c r="E40" s="89">
        <f t="shared" si="2"/>
        <v>2626495.4162499998</v>
      </c>
      <c r="F40" s="79"/>
    </row>
    <row r="41" spans="1:7" ht="15.75" customHeight="1">
      <c r="A41" s="49" t="s">
        <v>25</v>
      </c>
      <c r="B41" s="50">
        <v>38495</v>
      </c>
      <c r="C41" s="89">
        <v>3324913</v>
      </c>
      <c r="D41" s="90">
        <v>252480940.63</v>
      </c>
      <c r="E41" s="89">
        <f t="shared" si="2"/>
        <v>54283402.23545</v>
      </c>
      <c r="F41" s="5"/>
    </row>
    <row r="42" spans="1:7" ht="15.75" customHeight="1">
      <c r="A42" s="43" t="s">
        <v>26</v>
      </c>
      <c r="B42" s="44">
        <v>39218</v>
      </c>
      <c r="C42" s="85">
        <v>460446</v>
      </c>
      <c r="D42" s="87">
        <v>39008129.609999999</v>
      </c>
      <c r="E42" s="85">
        <f t="shared" si="2"/>
        <v>8386747.8661500001</v>
      </c>
      <c r="F42" s="5"/>
    </row>
    <row r="43" spans="1:7" ht="15.75" customHeight="1">
      <c r="A43" s="43" t="s">
        <v>27</v>
      </c>
      <c r="B43" s="44">
        <v>34552</v>
      </c>
      <c r="C43" s="85">
        <v>1306696</v>
      </c>
      <c r="D43" s="87">
        <v>110044467.61</v>
      </c>
      <c r="E43" s="85">
        <f t="shared" si="2"/>
        <v>23659560.536150001</v>
      </c>
      <c r="F43" s="91"/>
    </row>
    <row r="44" spans="1:7" ht="15.75" customHeight="1">
      <c r="A44" s="43" t="s">
        <v>28</v>
      </c>
      <c r="B44" s="44">
        <v>34582</v>
      </c>
      <c r="C44" s="85">
        <v>896680</v>
      </c>
      <c r="D44" s="87">
        <v>79753935.269999996</v>
      </c>
      <c r="E44" s="85">
        <f t="shared" si="2"/>
        <v>17147096.083049998</v>
      </c>
      <c r="F44" s="91"/>
    </row>
    <row r="45" spans="1:7" ht="16.5" customHeight="1">
      <c r="A45" s="49" t="s">
        <v>29</v>
      </c>
      <c r="B45" s="50">
        <v>34607</v>
      </c>
      <c r="C45" s="89">
        <v>696005</v>
      </c>
      <c r="D45" s="90">
        <v>55112908.170000002</v>
      </c>
      <c r="E45" s="89">
        <f t="shared" si="2"/>
        <v>11849275.256550001</v>
      </c>
      <c r="F45" s="5"/>
    </row>
    <row r="46" spans="1:7" ht="15.75" customHeight="1" thickBot="1">
      <c r="A46" s="56" t="s">
        <v>30</v>
      </c>
      <c r="B46" s="57">
        <v>34696</v>
      </c>
      <c r="C46" s="89">
        <v>847392</v>
      </c>
      <c r="D46" s="90">
        <v>88616910.620000005</v>
      </c>
      <c r="E46" s="89">
        <f t="shared" si="2"/>
        <v>19052635.783300001</v>
      </c>
      <c r="F46" s="5"/>
    </row>
    <row r="47" spans="1:7" ht="18" customHeight="1" thickBot="1">
      <c r="A47" s="58" t="s">
        <v>31</v>
      </c>
      <c r="B47" s="92"/>
      <c r="C47" s="61">
        <f>SUM(C34:C46)</f>
        <v>16394953</v>
      </c>
      <c r="D47" s="62">
        <f>SUM(D34:D46)</f>
        <v>1232980220.5500002</v>
      </c>
      <c r="E47" s="62">
        <f>SUM(E34:E46)</f>
        <v>265090747.41825005</v>
      </c>
      <c r="F47" s="91"/>
    </row>
    <row r="48" spans="1:7" ht="12.75">
      <c r="A48" s="4"/>
      <c r="B48" s="14"/>
      <c r="C48" s="93"/>
      <c r="D48" s="93"/>
      <c r="E48" s="93"/>
      <c r="F48" s="5"/>
    </row>
    <row r="49" spans="3:5" ht="12.75">
      <c r="C49" s="94"/>
      <c r="D49" s="94"/>
      <c r="E49" s="94"/>
    </row>
    <row r="50" spans="3:5" ht="12.75">
      <c r="C50" s="95"/>
      <c r="D50" s="95"/>
      <c r="E50" s="95"/>
    </row>
  </sheetData>
  <printOptions horizontalCentered="1"/>
  <pageMargins left="0" right="0" top="1" bottom="1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2011-04-18T14:47:15Z</dcterms:created>
  <dcterms:modified xsi:type="dcterms:W3CDTF">2011-04-20T12:17:17Z</dcterms:modified>
</cp:coreProperties>
</file>