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<sst xmlns="http://schemas.openxmlformats.org/spreadsheetml/2006/main" count="66" uniqueCount="41">
  <si>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</si>
  <si>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</si>
  <si>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</si>
  <si>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</si>
  <si>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</si>
  <si>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</si>
  <si>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</si>
  <si>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</si>
  <si>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</si>
  <si>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</si>
  <si>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</si>
  <si>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</si>
  <si>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</si>
  <si>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</si>
  <si>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</si>
  <si>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</si>
  <si>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</si>
  <si>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</si>
  <si>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</si>
  <si>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</si>
  <si>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</si>
  <si>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</si>
  <si>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</si>
  <si>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</si>
  <si>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</si>
  <si>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</si>
  <si>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</si>
  <si>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</si>
  <si>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</si>
  <si>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</si>
  <si>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</si>
  <si>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</si>
  <si>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</si>
  <si>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</si>
  <si>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MARCH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</si>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</sst>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>
      <selection activeCell="C4" sqref="C4"/>
    </sheetView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31</v>
      </c>
      <c r="D8" s="38">
        <v>109941</v>
      </c>
      <c r="E8" s="39">
        <v>8393214.7200000007</v>
      </c>
      <c r="F8" s="40">
        <f>E8*0.215</f>
        <v>1804541.1648000001</v>
      </c>
      <c r="G8" s="39">
        <v>8001778.71</v>
      </c>
      <c r="H8" s="41">
        <v>8175965.75</v>
      </c>
      <c r="I8" s="42"/>
    </row>
    <row r="9" spans="1:11" ht="15.75" customHeight="1">
      <c r="A9" s="43" t="s">
        <v>19</v>
      </c>
      <c r="B9" s="44">
        <v>36880</v>
      </c>
      <c r="C9" s="45">
        <f>C8</f>
        <v>31</v>
      </c>
      <c r="D9" s="38">
        <v>268620</v>
      </c>
      <c r="E9" s="46">
        <v>14745624.59</v>
      </c>
      <c r="F9" s="47">
        <f>E9*0.215</f>
        <v>3170309.2868499998</v>
      </c>
      <c r="G9" s="46">
        <v>13347075.689999999</v>
      </c>
      <c r="H9" s="48">
        <v>13126938.76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31</v>
      </c>
      <c r="D10" s="38">
        <v>162835</v>
      </c>
      <c r="E10" s="46">
        <v>18780630.539999999</v>
      </c>
      <c r="F10" s="47">
        <f t="shared" ref="F10:F19" si="1">E10*0.215</f>
        <v>4037835.5660999999</v>
      </c>
      <c r="G10" s="46">
        <v>17655432.309999999</v>
      </c>
      <c r="H10" s="48">
        <v>20688772.460000001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31</v>
      </c>
      <c r="D11" s="38">
        <v>117940</v>
      </c>
      <c r="E11" s="46">
        <v>7523145.6100000003</v>
      </c>
      <c r="F11" s="47">
        <f t="shared" si="1"/>
        <v>1617476.3061500001</v>
      </c>
      <c r="G11" s="46">
        <v>6940134.3899999997</v>
      </c>
      <c r="H11" s="48">
        <v>7970840.3099999996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31</v>
      </c>
      <c r="D12" s="38">
        <v>161786</v>
      </c>
      <c r="E12" s="46">
        <v>10690427.060000001</v>
      </c>
      <c r="F12" s="47">
        <f t="shared" si="1"/>
        <v>2298441.8179000001</v>
      </c>
      <c r="G12" s="46">
        <v>9963229.0500000007</v>
      </c>
      <c r="H12" s="48">
        <v>10729512.68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31</v>
      </c>
      <c r="D13" s="52">
        <v>162790</v>
      </c>
      <c r="E13" s="53">
        <v>11373493.16</v>
      </c>
      <c r="F13" s="54">
        <f t="shared" si="1"/>
        <v>2445301.0293999999</v>
      </c>
      <c r="G13" s="53">
        <v>9956908.9600000009</v>
      </c>
      <c r="H13" s="55">
        <v>10468067.27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31</v>
      </c>
      <c r="D14" s="52">
        <v>41279</v>
      </c>
      <c r="E14" s="53">
        <v>1321747.83</v>
      </c>
      <c r="F14" s="54">
        <f t="shared" si="1"/>
        <v>284175.78344999999</v>
      </c>
      <c r="G14" s="53">
        <v>1356956.73</v>
      </c>
      <c r="H14" s="55">
        <v>1341564.6499999999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31</v>
      </c>
      <c r="D15" s="52">
        <v>378078</v>
      </c>
      <c r="E15" s="53">
        <v>27892067.489999998</v>
      </c>
      <c r="F15" s="54">
        <f t="shared" si="1"/>
        <v>5996794.5103499992</v>
      </c>
      <c r="G15" s="53">
        <v>27730473.329999998</v>
      </c>
      <c r="H15" s="55">
        <v>28063981.559999999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31</v>
      </c>
      <c r="D16" s="38">
        <v>53386</v>
      </c>
      <c r="E16" s="46">
        <v>4652680.6500000004</v>
      </c>
      <c r="F16" s="47">
        <f t="shared" si="1"/>
        <v>1000326.33975</v>
      </c>
      <c r="G16" s="46">
        <v>4490158.18</v>
      </c>
      <c r="H16" s="48">
        <v>4327922.1399999997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31</v>
      </c>
      <c r="D17" s="38">
        <v>142539</v>
      </c>
      <c r="E17" s="46">
        <v>13379380.74</v>
      </c>
      <c r="F17" s="47">
        <f t="shared" si="1"/>
        <v>2876566.8591</v>
      </c>
      <c r="G17" s="46">
        <v>12572295.369999999</v>
      </c>
      <c r="H17" s="48">
        <v>12124860.76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31</v>
      </c>
      <c r="D18" s="38">
        <v>105116</v>
      </c>
      <c r="E18" s="46">
        <v>9753331.0399999991</v>
      </c>
      <c r="F18" s="47">
        <f t="shared" si="1"/>
        <v>2096966.1735999999</v>
      </c>
      <c r="G18" s="46">
        <v>8765755.8699999992</v>
      </c>
      <c r="H18" s="48">
        <v>8672312.2699999996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31</v>
      </c>
      <c r="D19" s="52">
        <v>79986</v>
      </c>
      <c r="E19" s="53">
        <v>6810472.6500000004</v>
      </c>
      <c r="F19" s="54">
        <f t="shared" si="1"/>
        <v>1464251.6197500001</v>
      </c>
      <c r="G19" s="53">
        <v>6647607.96</v>
      </c>
      <c r="H19" s="55">
        <v>6130207.7199999997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31</v>
      </c>
      <c r="D20" s="52">
        <v>101572</v>
      </c>
      <c r="E20" s="53">
        <v>11068088.99</v>
      </c>
      <c r="F20" s="54">
        <f>E20*0.215</f>
        <v>2379639.1328500002</v>
      </c>
      <c r="G20" s="53">
        <v>10972113.92</v>
      </c>
      <c r="H20" s="55">
        <v>10622978.289999999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1885868</v>
      </c>
      <c r="E21" s="62">
        <f>SUM(E8:E20)</f>
        <v>146384305.07000002</v>
      </c>
      <c r="F21" s="62">
        <f>SUM(F8:F20)</f>
        <v>31472625.590049997</v>
      </c>
      <c r="G21" s="63">
        <f>SUM(G8:G20)</f>
        <v>138399920.47</v>
      </c>
      <c r="H21" s="62">
        <f>SUM(H8:H20)</f>
        <v>142443924.62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956531</v>
      </c>
      <c r="D34" s="84">
        <v>67041422.200000003</v>
      </c>
      <c r="E34" s="85">
        <f>0.215*D34</f>
        <v>14413905.773</v>
      </c>
      <c r="F34" s="86"/>
    </row>
    <row r="35" spans="1:7" ht="15.75" customHeight="1">
      <c r="A35" s="43" t="s">
        <v>19</v>
      </c>
      <c r="B35" s="44">
        <v>36880</v>
      </c>
      <c r="C35" s="85">
        <v>2302510</v>
      </c>
      <c r="D35" s="87">
        <v>116318102.72</v>
      </c>
      <c r="E35" s="85">
        <f t="shared" ref="E35:E46" si="2">0.215*D35</f>
        <v>25008392.084799998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1437034</v>
      </c>
      <c r="D36" s="87">
        <v>169817834.46000001</v>
      </c>
      <c r="E36" s="85">
        <f t="shared" si="2"/>
        <v>36510834.4089</v>
      </c>
      <c r="F36" s="86"/>
    </row>
    <row r="37" spans="1:7" ht="15.75" customHeight="1">
      <c r="A37" s="43" t="s">
        <v>21</v>
      </c>
      <c r="B37" s="44">
        <v>34474</v>
      </c>
      <c r="C37" s="85">
        <v>1000803</v>
      </c>
      <c r="D37" s="87">
        <v>59798241.509999998</v>
      </c>
      <c r="E37" s="85">
        <f t="shared" si="2"/>
        <v>12856621.924649999</v>
      </c>
      <c r="F37" s="86"/>
    </row>
    <row r="38" spans="1:7" ht="15.75" customHeight="1">
      <c r="A38" s="43" t="s">
        <v>22</v>
      </c>
      <c r="B38" s="44">
        <v>38127</v>
      </c>
      <c r="C38" s="85">
        <v>1432407</v>
      </c>
      <c r="D38" s="87">
        <v>91398792.810000002</v>
      </c>
      <c r="E38" s="85">
        <f t="shared" si="2"/>
        <v>19650740.454149999</v>
      </c>
      <c r="F38" s="86"/>
    </row>
    <row r="39" spans="1:7" ht="16.5" customHeight="1">
      <c r="A39" s="49" t="s">
        <v>40</v>
      </c>
      <c r="B39" s="50">
        <v>35258</v>
      </c>
      <c r="C39" s="89">
        <v>1364290</v>
      </c>
      <c r="D39" s="90">
        <v>91372277.189999998</v>
      </c>
      <c r="E39" s="89">
        <f t="shared" si="2"/>
        <v>19645039.595849998</v>
      </c>
      <c r="F39" s="81"/>
    </row>
    <row r="40" spans="1:7" ht="15.75" customHeight="1">
      <c r="A40" s="49" t="s">
        <v>24</v>
      </c>
      <c r="B40" s="50">
        <v>34909</v>
      </c>
      <c r="C40" s="89">
        <v>369246</v>
      </c>
      <c r="D40" s="90">
        <v>12216257.75</v>
      </c>
      <c r="E40" s="89">
        <f t="shared" si="2"/>
        <v>2626495.4162499998</v>
      </c>
      <c r="F40" s="79"/>
    </row>
    <row r="41" spans="1:7" ht="15.75" customHeight="1">
      <c r="A41" s="49" t="s">
        <v>25</v>
      </c>
      <c r="B41" s="50">
        <v>38495</v>
      </c>
      <c r="C41" s="89">
        <v>3324913</v>
      </c>
      <c r="D41" s="90">
        <v>252480940.63</v>
      </c>
      <c r="E41" s="89">
        <f t="shared" si="2"/>
        <v>54283402.23545</v>
      </c>
      <c r="F41" s="5"/>
    </row>
    <row r="42" spans="1:7" ht="15.75" customHeight="1">
      <c r="A42" s="43" t="s">
        <v>26</v>
      </c>
      <c r="B42" s="44">
        <v>39218</v>
      </c>
      <c r="C42" s="85">
        <v>460446</v>
      </c>
      <c r="D42" s="87">
        <v>39008129.609999999</v>
      </c>
      <c r="E42" s="85">
        <f t="shared" si="2"/>
        <v>8386747.8661500001</v>
      </c>
      <c r="F42" s="5"/>
    </row>
    <row r="43" spans="1:7" ht="15.75" customHeight="1">
      <c r="A43" s="43" t="s">
        <v>27</v>
      </c>
      <c r="B43" s="44">
        <v>34552</v>
      </c>
      <c r="C43" s="85">
        <v>1306696</v>
      </c>
      <c r="D43" s="87">
        <v>110044467.61</v>
      </c>
      <c r="E43" s="85">
        <f t="shared" si="2"/>
        <v>23659560.536150001</v>
      </c>
      <c r="F43" s="91"/>
    </row>
    <row r="44" spans="1:7" ht="15.75" customHeight="1">
      <c r="A44" s="43" t="s">
        <v>28</v>
      </c>
      <c r="B44" s="44">
        <v>34582</v>
      </c>
      <c r="C44" s="85">
        <v>896680</v>
      </c>
      <c r="D44" s="87">
        <v>79753935.269999996</v>
      </c>
      <c r="E44" s="85">
        <f t="shared" si="2"/>
        <v>17147096.083049998</v>
      </c>
      <c r="F44" s="91"/>
    </row>
    <row r="45" spans="1:7" ht="16.5" customHeight="1">
      <c r="A45" s="49" t="s">
        <v>29</v>
      </c>
      <c r="B45" s="50">
        <v>34607</v>
      </c>
      <c r="C45" s="89">
        <v>696005</v>
      </c>
      <c r="D45" s="90">
        <v>55112908.170000002</v>
      </c>
      <c r="E45" s="89">
        <f t="shared" si="2"/>
        <v>11849275.256550001</v>
      </c>
      <c r="F45" s="5"/>
    </row>
    <row r="46" spans="1:7" ht="15.75" customHeight="1" thickBot="1">
      <c r="A46" s="56" t="s">
        <v>30</v>
      </c>
      <c r="B46" s="57">
        <v>34696</v>
      </c>
      <c r="C46" s="89">
        <v>847392</v>
      </c>
      <c r="D46" s="90">
        <v>88616910.620000005</v>
      </c>
      <c r="E46" s="89">
        <f t="shared" si="2"/>
        <v>19052635.783300001</v>
      </c>
      <c r="F46" s="5"/>
    </row>
    <row r="47" spans="1:7" ht="18" customHeight="1" thickBot="1">
      <c r="A47" s="58" t="s">
        <v>31</v>
      </c>
      <c r="B47" s="92"/>
      <c r="C47" s="61">
        <f>SUM(C34:C46)</f>
        <v>16394953</v>
      </c>
      <c r="D47" s="62">
        <f>SUM(D34:D46)</f>
        <v>1232980220.5500002</v>
      </c>
      <c r="E47" s="62">
        <f>SUM(E34:E46)</f>
        <v>265090747.41825005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2011-04-18T14:47:15Z</dcterms:created>
  <dcterms:modified xsi:type="dcterms:W3CDTF">2011-04-20T12:17:17Z</dcterms:modified>
</cp:coreProperties>
</file>