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<sst xmlns="http://schemas.openxmlformats.org/spreadsheetml/2006/main" count="47" uniqueCount="35">
  <si>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LOUISIANA STATE POLICE</t>
  </si>
  <si>
    <t xml:space="preserve"> </t>
  </si>
  <si>
    <t>FOR THE MONTH OF:</t>
  </si>
  <si>
    <t>MAY 2004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</si>
  <si>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</si>
  <si>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</si>
  <si>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</si>
  <si>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</si>
  <si>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</si>
  <si>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</si>
  <si>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</si>
  <si>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</si>
  <si>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</si>
  <si>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</si>
  <si>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</si>
  <si>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</si>
  <si>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</si>
  <si>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MAY 2004 </t>
  </si>
  <si>
    <t xml:space="preserve">    </t>
  </si>
  <si>
    <t>PREVIOUS MONTH</t>
  </si>
  <si>
    <t>SAME MONTH PRIOR YEAR</t>
  </si>
  <si>
    <t>%</t>
  </si>
  <si>
    <t>Difference</t>
  </si>
  <si>
    <t>FOR THE PERIOD OF:</t>
  </si>
  <si>
    <t>JULY 1, 2003 - MAY 31, 2004</t>
  </si>
  <si>
    <t xml:space="preserve">      </t>
  </si>
  <si>
    <t>FYTD</t>
  </si>
  <si>
    <t>Landbase</t>
  </si>
  <si>
    <t>Opening Date</t>
  </si>
  <si>
    <t>Total GGR</t>
  </si>
  <si>
    <t>Fee Remittance</t>
  </si>
  <si>
    <t>*</t>
  </si>
  <si>
    <t>*  Harrah's New Orleans' actual payments are $2.3 million less than the amount shown due to a prior year credit.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</si>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</sst>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171" fontId="10" fillId="0" borderId="3" xfId="15" applyNumberFormat="1" applyFont="1" applyFill="1" applyBorder="1" applyAlignment="1" applyProtection="1">
      <alignment horizontal="left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0" fontId="5" fillId="0" borderId="0" xfId="19" applyFont="1" applyFill="1" applyAlignment="1">
      <alignment/>
      <protection/>
    </xf>
    <xf numFmtId="49" fontId="5" fillId="0" borderId="0" xfId="19" applyNumberFormat="1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17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195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195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33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563038</v>
      </c>
      <c r="E9" s="23">
        <v>27778135.83</v>
      </c>
      <c r="F9" s="23">
        <v>5095890.36</v>
      </c>
      <c r="G9" s="23">
        <v>26035097.78</v>
      </c>
      <c r="H9" s="24">
        <v>25419681</v>
      </c>
    </row>
    <row r="10" ht="23.25">
      <c r="F10" s="25"/>
    </row>
    <row r="15" spans="1:3" ht="15">
      <c r="A15" s="26" t="s">
        <v>0</v>
      </c>
      <c r="B15" s="26"/>
      <c r="C15" s="26"/>
    </row>
    <row r="16" spans="1:3" ht="15">
      <c r="A16" s="26" t="s">
        <v>16</v>
      </c>
      <c r="B16" s="26"/>
      <c r="C16" s="26"/>
    </row>
    <row r="17" spans="1:3" ht="15">
      <c r="A17" s="26" t="s">
        <v>2</v>
      </c>
      <c r="B17" s="27"/>
      <c r="C17" s="6" t="s">
        <v>17</v>
      </c>
    </row>
    <row r="20" spans="1:8" ht="15">
      <c r="A20" s="4" t="s">
        <v>18</v>
      </c>
      <c r="F20" s="28"/>
      <c r="G20" s="28"/>
      <c r="H20" s="28"/>
    </row>
    <row r="21" spans="1:8" ht="12.75">
      <c r="A21" s="29"/>
      <c r="B21" s="30"/>
      <c r="C21" s="31" t="s">
        <v>19</v>
      </c>
      <c r="D21" s="31"/>
      <c r="E21" s="31"/>
      <c r="F21" s="31" t="s">
        <v>20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38109</v>
      </c>
      <c r="C23" s="36">
        <v>38078</v>
      </c>
      <c r="D23" s="37">
        <f>SUM(D8:D22)</f>
        <v>563038</v>
      </c>
      <c r="E23" s="38" t="s">
        <v>21</v>
      </c>
      <c r="F23" s="36">
        <v>37742</v>
      </c>
      <c r="G23" s="37" t="s">
        <v>22</v>
      </c>
      <c r="H23" s="38" t="s">
        <v>21</v>
      </c>
    </row>
    <row r="24" spans="1:8" ht="21.75" customHeight="1" thickBot="1">
      <c r="A24" s="39" t="s">
        <v>15</v>
      </c>
      <c r="B24" s="40">
        <v>27778135.83</v>
      </c>
      <c r="C24" s="40">
        <f>'Landbased Revenue'!G9</f>
        <v>26035097.78</v>
      </c>
      <c r="D24" s="41">
        <f>B24-C24</f>
        <v>1743038.049999997</v>
      </c>
      <c r="E24" s="42">
        <f>D24/C24</f>
        <v>0.06694954882554686</v>
      </c>
      <c r="F24" s="43">
        <f>'Landbased Revenue'!H9</f>
        <v>25419681</v>
      </c>
      <c r="G24" s="44">
        <f>B24-F24</f>
        <v>2358454.829999998</v>
      </c>
      <c r="H24" s="42">
        <f>G24/F24</f>
        <v>0.09278066196031327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34</v>
      </c>
      <c r="B31" s="5"/>
      <c r="C31" s="46"/>
      <c r="D31" s="46"/>
      <c r="E31" s="3"/>
    </row>
    <row r="32" spans="1:5" ht="15">
      <c r="A32" s="1" t="s">
        <v>23</v>
      </c>
      <c r="C32" s="47" t="s">
        <v>24</v>
      </c>
      <c r="D32" s="46"/>
      <c r="E32" s="3"/>
    </row>
    <row r="33" spans="1:5" ht="12" customHeight="1">
      <c r="A33" s="1"/>
      <c r="C33" s="47" t="s">
        <v>25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26</v>
      </c>
      <c r="D36" s="12" t="s">
        <v>26</v>
      </c>
      <c r="E36" s="12" t="s">
        <v>26</v>
      </c>
    </row>
    <row r="37" spans="1:5" ht="13.5" thickBot="1">
      <c r="A37" s="15" t="s">
        <v>27</v>
      </c>
      <c r="B37" s="16" t="s">
        <v>28</v>
      </c>
      <c r="C37" s="15" t="s">
        <v>11</v>
      </c>
      <c r="D37" s="15" t="s">
        <v>29</v>
      </c>
      <c r="E37" s="15" t="s">
        <v>30</v>
      </c>
    </row>
    <row r="38" spans="1:5" ht="18.75" customHeight="1" thickBot="1">
      <c r="A38" s="50" t="s">
        <v>15</v>
      </c>
      <c r="B38" s="51">
        <v>36459</v>
      </c>
      <c r="C38" s="52">
        <f>D9+5497935</f>
        <v>6060973</v>
      </c>
      <c r="D38" s="53">
        <f>E9+247371002</f>
        <v>275149137.83</v>
      </c>
      <c r="E38" s="53">
        <f>F9+52326989</f>
        <v>57422879.36</v>
      </c>
    </row>
    <row r="39" ht="20.25">
      <c r="E39" s="54" t="s">
        <v>31</v>
      </c>
    </row>
    <row r="40" ht="15.75" customHeight="1">
      <c r="E40" s="54"/>
    </row>
    <row r="42" spans="1:8" ht="12.75">
      <c r="A42" s="55" t="s">
        <v>32</v>
      </c>
      <c r="B42" s="56"/>
      <c r="C42" s="56"/>
      <c r="D42" s="56"/>
      <c r="E42" s="56"/>
      <c r="F42" s="56"/>
      <c r="G42" s="56"/>
      <c r="H42" s="57"/>
    </row>
    <row r="43" spans="1:8" ht="12.75">
      <c r="A43" s="58"/>
      <c r="B43" s="57"/>
      <c r="C43" s="57"/>
      <c r="D43" s="57"/>
      <c r="E43" s="57"/>
      <c r="F43" s="57"/>
      <c r="G43" s="57"/>
      <c r="H43" s="57"/>
    </row>
    <row r="44" spans="1:8" ht="12.75">
      <c r="A44" s="58"/>
      <c r="B44" s="57"/>
      <c r="C44" s="57"/>
      <c r="D44" s="57"/>
      <c r="E44" s="57"/>
      <c r="F44" s="57"/>
      <c r="G44" s="57"/>
      <c r="H44" s="57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2004-06-11T21:27:43Z</dcterms:created>
  <dcterms:modified xsi:type="dcterms:W3CDTF">2004-06-11T21:27:57Z</dcterms:modified>
  <cp:category/>
  <cp:version/>
  <cp:contentType/>
  <cp:contentStatus/>
</cp:coreProperties>
</file>