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3-02\"/>
    </mc:Choice>
  </mc:AlternateContent>
  <bookViews>
    <workbookView xWindow="0" yWindow="0" windowWidth="19200" windowHeight="7170"/>
  </bookViews>
  <sheets>
    <sheet name="Video Pok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<sst xmlns="http://schemas.openxmlformats.org/spreadsheetml/2006/main" count="47" uniqueCount="31">
  <si>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</si>
  <si>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</si>
  <si>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</si>
  <si>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February 2023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</si>
  <si>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</si>
  <si>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</si>
  <si>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</si>
  <si>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</si>
  <si>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</si>
  <si>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</si>
  <si>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</si>
  <si>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</si>
  <si>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</si>
  <si>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</si>
  <si>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</si>
  <si>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</si>
  <si>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</si>
  <si>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</si>
  <si>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</si>
  <si>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</si>
  <si>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</si>
  <si>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</si>
  <si>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</si>
  <si>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</si>
  <si>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</si>
  <si>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2022/2023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</si>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</sst>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5" fillId="0" borderId="6" xfId="2" applyNumberFormat="1" applyFont="1" applyBorder="1" applyAlignment="1"/>
    <xf numFmtId="166" fontId="6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5" fillId="2" borderId="6" xfId="2" applyNumberFormat="1" applyFont="1" applyFill="1" applyBorder="1" applyAlignment="1"/>
    <xf numFmtId="166" fontId="6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6" fontId="4" fillId="0" borderId="6" xfId="2" applyNumberFormat="1" applyFont="1" applyBorder="1" applyAlignment="1"/>
    <xf numFmtId="165" fontId="3" fillId="0" borderId="6" xfId="3" applyNumberFormat="1" applyFont="1" applyBorder="1" applyAlignment="1"/>
    <xf numFmtId="165" fontId="4" fillId="2" borderId="6" xfId="2" applyNumberFormat="1" applyFont="1" applyFill="1" applyBorder="1" applyAlignment="1"/>
    <xf numFmtId="166" fontId="6" fillId="2" borderId="6" xfId="2" applyNumberFormat="1" applyFont="1" applyFill="1" applyBorder="1" applyAlignment="1"/>
    <xf numFmtId="0" fontId="3" fillId="0" borderId="0" xfId="2" applyFont="1" applyFill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2" zoomScale="118" zoomScaleNormal="118" workbookViewId="0">
      <selection activeCell="A4" sqref="A4:I4"/>
    </sheetView>
  </sheetViews>
  <sheetFormatPr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2401</v>
      </c>
      <c r="C8" s="11">
        <v>812</v>
      </c>
      <c r="D8" s="12">
        <v>8610796</v>
      </c>
      <c r="E8" s="12">
        <v>2238807</v>
      </c>
      <c r="F8" s="12">
        <v>8529368</v>
      </c>
      <c r="G8" s="12">
        <v>9195316</v>
      </c>
      <c r="H8" s="13">
        <f t="shared" ref="H8:H13" si="0">SUM(D8-F8)/F8</f>
        <v>9.5467800193402372E-3</v>
      </c>
      <c r="I8" s="14">
        <f t="shared" ref="I8:I13" si="1">SUM(D8-G8)/G8</f>
        <v>-6.3567146577670625E-2</v>
      </c>
    </row>
    <row r="9" spans="1:11" ht="21" customHeight="1" x14ac:dyDescent="0.3">
      <c r="A9" s="10" t="s">
        <v>20</v>
      </c>
      <c r="B9" s="11">
        <v>1097</v>
      </c>
      <c r="C9" s="11">
        <v>378</v>
      </c>
      <c r="D9" s="12">
        <v>3325944</v>
      </c>
      <c r="E9" s="12">
        <v>864746</v>
      </c>
      <c r="F9" s="12">
        <v>3187054</v>
      </c>
      <c r="G9" s="12">
        <v>3589923</v>
      </c>
      <c r="H9" s="13">
        <f t="shared" si="0"/>
        <v>4.3579431035683736E-2</v>
      </c>
      <c r="I9" s="14">
        <f t="shared" si="1"/>
        <v>-7.3533332051968797E-2</v>
      </c>
    </row>
    <row r="10" spans="1:11" ht="20.25" customHeight="1" x14ac:dyDescent="0.3">
      <c r="A10" s="10" t="s">
        <v>21</v>
      </c>
      <c r="B10" s="11">
        <v>43</v>
      </c>
      <c r="C10" s="11">
        <v>7</v>
      </c>
      <c r="D10" s="12">
        <v>136012</v>
      </c>
      <c r="E10" s="12">
        <v>35363</v>
      </c>
      <c r="F10" s="12">
        <v>105760</v>
      </c>
      <c r="G10" s="12">
        <v>154049</v>
      </c>
      <c r="H10" s="13">
        <f t="shared" si="0"/>
        <v>0.28604387291981848</v>
      </c>
      <c r="I10" s="14">
        <f t="shared" si="1"/>
        <v>-0.11708612194821129</v>
      </c>
    </row>
    <row r="11" spans="1:11" ht="24" customHeight="1" x14ac:dyDescent="0.3">
      <c r="A11" s="10" t="s">
        <v>22</v>
      </c>
      <c r="B11" s="11">
        <v>1057</v>
      </c>
      <c r="C11" s="11">
        <v>15</v>
      </c>
      <c r="D11" s="12">
        <v>4441929</v>
      </c>
      <c r="E11" s="12">
        <v>799547</v>
      </c>
      <c r="F11" s="12">
        <v>4205580</v>
      </c>
      <c r="G11" s="12">
        <v>5272127</v>
      </c>
      <c r="H11" s="13">
        <f t="shared" si="0"/>
        <v>5.6198907166193489E-2</v>
      </c>
      <c r="I11" s="14">
        <f t="shared" si="1"/>
        <v>-0.15746927188969462</v>
      </c>
    </row>
    <row r="12" spans="1:11" ht="22.5" customHeight="1" x14ac:dyDescent="0.3">
      <c r="A12" s="10" t="s">
        <v>23</v>
      </c>
      <c r="B12" s="11">
        <v>7418</v>
      </c>
      <c r="C12" s="11">
        <v>191</v>
      </c>
      <c r="D12" s="12">
        <v>49762546</v>
      </c>
      <c r="E12" s="12">
        <v>16172827</v>
      </c>
      <c r="F12" s="12">
        <v>46097509</v>
      </c>
      <c r="G12" s="12">
        <v>52859224</v>
      </c>
      <c r="H12" s="13">
        <f t="shared" si="0"/>
        <v>7.9506183295066979E-2</v>
      </c>
      <c r="I12" s="14">
        <f t="shared" si="1"/>
        <v>-5.858349339369795E-2</v>
      </c>
    </row>
    <row r="13" spans="1:11" ht="25.5" customHeight="1" x14ac:dyDescent="0.3">
      <c r="A13" s="15" t="s">
        <v>24</v>
      </c>
      <c r="B13" s="16">
        <f t="shared" ref="B13:G13" si="2">SUM(B8:B12)</f>
        <v>12016</v>
      </c>
      <c r="C13" s="16">
        <f t="shared" si="2"/>
        <v>1403</v>
      </c>
      <c r="D13" s="17">
        <f t="shared" si="2"/>
        <v>66277227</v>
      </c>
      <c r="E13" s="17">
        <f t="shared" si="2"/>
        <v>20111290</v>
      </c>
      <c r="F13" s="17">
        <f t="shared" si="2"/>
        <v>62125271</v>
      </c>
      <c r="G13" s="17">
        <f t="shared" si="2"/>
        <v>71070639</v>
      </c>
      <c r="H13" s="18">
        <f t="shared" si="0"/>
        <v>6.6831998205689913E-2</v>
      </c>
      <c r="I13" s="19">
        <f t="shared" si="1"/>
        <v>-6.7445742256517491E-2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2401</v>
      </c>
      <c r="C19" s="11">
        <f>C8</f>
        <v>812</v>
      </c>
      <c r="D19" s="12">
        <v>69879874</v>
      </c>
      <c r="E19" s="12">
        <v>69758951</v>
      </c>
      <c r="F19" s="22">
        <f t="shared" ref="F19:F24" si="3">SUM(D19-E19)/E19</f>
        <v>1.7334406304360854E-3</v>
      </c>
      <c r="G19" s="12">
        <v>18168767</v>
      </c>
      <c r="H19" s="23">
        <v>18137327</v>
      </c>
      <c r="I19" s="22">
        <f t="shared" ref="I19:I24" si="4">SUM(G19-H19)/H19</f>
        <v>1.7334417579834118E-3</v>
      </c>
    </row>
    <row r="20" spans="1:9" ht="21" customHeight="1" x14ac:dyDescent="0.3">
      <c r="A20" s="10" t="s">
        <v>20</v>
      </c>
      <c r="B20" s="11">
        <f t="shared" ref="B20:C23" si="5">B9</f>
        <v>1097</v>
      </c>
      <c r="C20" s="11">
        <f t="shared" si="5"/>
        <v>378</v>
      </c>
      <c r="D20" s="12">
        <v>26728468</v>
      </c>
      <c r="E20" s="12">
        <v>27252046</v>
      </c>
      <c r="F20" s="14">
        <f t="shared" si="3"/>
        <v>-1.9212429041107593E-2</v>
      </c>
      <c r="G20" s="12">
        <v>6949402</v>
      </c>
      <c r="H20" s="23">
        <v>7085532</v>
      </c>
      <c r="I20" s="14">
        <f t="shared" si="4"/>
        <v>-1.92123894155019E-2</v>
      </c>
    </row>
    <row r="21" spans="1:9" ht="20.25" customHeight="1" x14ac:dyDescent="0.3">
      <c r="A21" s="10" t="s">
        <v>21</v>
      </c>
      <c r="B21" s="11">
        <f t="shared" si="5"/>
        <v>43</v>
      </c>
      <c r="C21" s="11">
        <f t="shared" si="5"/>
        <v>7</v>
      </c>
      <c r="D21" s="12">
        <v>922184</v>
      </c>
      <c r="E21" s="12">
        <v>1129682</v>
      </c>
      <c r="F21" s="14">
        <f t="shared" si="3"/>
        <v>-0.18367823865477187</v>
      </c>
      <c r="G21" s="12">
        <v>239768</v>
      </c>
      <c r="H21" s="23">
        <v>293717</v>
      </c>
      <c r="I21" s="14">
        <f t="shared" si="4"/>
        <v>-0.18367680454314866</v>
      </c>
    </row>
    <row r="22" spans="1:9" ht="21" customHeight="1" x14ac:dyDescent="0.3">
      <c r="A22" s="10" t="s">
        <v>22</v>
      </c>
      <c r="B22" s="11">
        <f t="shared" si="5"/>
        <v>1057</v>
      </c>
      <c r="C22" s="11">
        <f t="shared" si="5"/>
        <v>15</v>
      </c>
      <c r="D22" s="12">
        <v>33950013</v>
      </c>
      <c r="E22" s="12">
        <v>40921061</v>
      </c>
      <c r="F22" s="14">
        <f>SUM(D22-E22)/E22</f>
        <v>-0.1703535497283416</v>
      </c>
      <c r="G22" s="12">
        <v>6111002</v>
      </c>
      <c r="H22" s="23">
        <v>7365791</v>
      </c>
      <c r="I22" s="14">
        <f t="shared" si="4"/>
        <v>-0.17035359814037623</v>
      </c>
    </row>
    <row r="23" spans="1:9" ht="21" customHeight="1" x14ac:dyDescent="0.3">
      <c r="A23" s="10" t="s">
        <v>23</v>
      </c>
      <c r="B23" s="11">
        <f t="shared" si="5"/>
        <v>7418</v>
      </c>
      <c r="C23" s="11">
        <f t="shared" si="5"/>
        <v>191</v>
      </c>
      <c r="D23" s="12">
        <v>381411136</v>
      </c>
      <c r="E23" s="12">
        <v>401447346</v>
      </c>
      <c r="F23" s="14">
        <f t="shared" si="3"/>
        <v>-4.9909932646559331E-2</v>
      </c>
      <c r="G23" s="12">
        <v>123958619</v>
      </c>
      <c r="H23" s="23">
        <v>130470388</v>
      </c>
      <c r="I23" s="14">
        <f t="shared" si="4"/>
        <v>-4.9909938184594042E-2</v>
      </c>
    </row>
    <row r="24" spans="1:9" ht="21" customHeight="1" x14ac:dyDescent="0.3">
      <c r="A24" s="15" t="s">
        <v>24</v>
      </c>
      <c r="B24" s="16">
        <f>SUM(B19:B23)</f>
        <v>12016</v>
      </c>
      <c r="C24" s="16">
        <f>SUM(C19:C23)</f>
        <v>1403</v>
      </c>
      <c r="D24" s="24">
        <f>SUM(D19:D23)</f>
        <v>512891675</v>
      </c>
      <c r="E24" s="24">
        <f>SUM(E19:E23)</f>
        <v>540509086</v>
      </c>
      <c r="F24" s="25">
        <f t="shared" si="3"/>
        <v>-5.1095183624720784E-2</v>
      </c>
      <c r="G24" s="24">
        <f>SUM(G19:G23)</f>
        <v>155427558</v>
      </c>
      <c r="H24" s="24">
        <f>SUM(H19:H23)</f>
        <v>163352755</v>
      </c>
      <c r="I24" s="25">
        <f t="shared" si="4"/>
        <v>-4.8515845355653779E-2</v>
      </c>
    </row>
    <row r="25" spans="1:9" x14ac:dyDescent="0.3">
      <c r="G25" s="26"/>
      <c r="H25" s="26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66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Poker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2023-03-14T14:54:36Z</dcterms:created>
  <dcterms:modified xsi:type="dcterms:W3CDTF">2023-03-14T14:54:50Z</dcterms:modified>
</cp:coreProperties>
</file>