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<sst xmlns="http://schemas.openxmlformats.org/spreadsheetml/2006/main" count="46" uniqueCount="32">
  <si>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</si>
  <si>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</si>
  <si>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</si>
  <si>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DECEMBER  2007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</si>
  <si>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</si>
  <si>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</si>
  <si>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</si>
  <si>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</si>
  <si>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</si>
  <si>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</si>
  <si>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</si>
  <si>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</si>
  <si>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</si>
  <si>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</si>
  <si>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</si>
  <si>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</si>
  <si>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</si>
  <si>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</si>
  <si>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</si>
  <si>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</si>
  <si>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</si>
  <si>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</si>
  <si>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</si>
  <si>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2007 -  DECEMBER 31, 2007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</si>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</sst>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504364</v>
      </c>
      <c r="E9" s="23">
        <v>36747771</v>
      </c>
      <c r="F9" s="23">
        <v>5081967</v>
      </c>
      <c r="G9" s="23">
        <v>32550183</v>
      </c>
      <c r="H9" s="24">
        <v>33633129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39417</v>
      </c>
      <c r="C23" s="36">
        <v>39387</v>
      </c>
      <c r="D23" s="37" t="s">
        <v>20</v>
      </c>
      <c r="E23" s="38" t="s">
        <v>21</v>
      </c>
      <c r="F23" s="36">
        <v>39052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36747771</v>
      </c>
      <c r="C24" s="40">
        <f>'Landbased Revenue'!G9</f>
        <v>32550183</v>
      </c>
      <c r="D24" s="41">
        <f>B24-C24</f>
        <v>4197588</v>
      </c>
      <c r="E24" s="42">
        <f>D24/C24</f>
        <v>0.1289574316678957</v>
      </c>
      <c r="F24" s="43">
        <f>'Landbased Revenue'!H9</f>
        <v>33633129</v>
      </c>
      <c r="G24" s="44">
        <f>B24-F24</f>
        <v>3114642</v>
      </c>
      <c r="H24" s="42">
        <f>G24/F24</f>
        <v>0.09260637034395462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D9+2355807</f>
        <v>2860171</v>
      </c>
      <c r="D38" s="53">
        <f>E9+170725179</f>
        <v>207472950</v>
      </c>
      <c r="E38" s="53">
        <f>F9+25081967</f>
        <v>30163934</v>
      </c>
    </row>
    <row r="39" ht="20.25">
      <c r="E39" s="54"/>
    </row>
    <row r="40" spans="1:10" ht="15.75" customHeight="1">
      <c r="A40" s="55"/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/>
    <row r="42" spans="1:10" ht="12.75">
      <c r="A42" s="56"/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2008-01-11T22:02:26Z</dcterms:created>
  <dcterms:modified xsi:type="dcterms:W3CDTF">2008-01-11T22:02:37Z</dcterms:modified>
  <cp:category/>
  <cp:version/>
  <cp:contentType/>
  <cp:contentStatus/>
</cp:coreProperties>
</file>