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2\"/>
    </mc:Choice>
  </mc:AlternateContent>
  <bookViews>
    <workbookView xWindow="0" yWindow="0" windowWidth="19200" windowHeight="7050"/>
  </bookViews>
  <sheets>
    <sheet name="Riverboat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6" i="1" s="1"/>
  <c r="D55" i="1"/>
  <c r="D56" i="1" s="1"/>
  <c r="C55" i="1"/>
  <c r="C56" i="1" s="1"/>
  <c r="E52" i="1"/>
  <c r="D52" i="1"/>
  <c r="E51" i="1"/>
  <c r="D51" i="1"/>
  <c r="C51" i="1"/>
  <c r="C52" i="1" s="1"/>
</calcChain>
</file>

<file path=xl/sharedStrings.xml><?xml version="1.0" encoding="utf-8"?>
<sst xmlns="http://schemas.openxmlformats.org/spreadsheetml/2006/main" count="74" uniqueCount="46">
  <si>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</si>
  <si>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</si>
  <si>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</si>
  <si>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</si>
  <si>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FEBRUARY 2022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</si>
  <si>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</si>
  <si>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</si>
  <si>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</si>
  <si>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</si>
  <si>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</si>
  <si>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</si>
  <si>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</si>
  <si>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</si>
  <si>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</si>
  <si>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</si>
  <si>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</si>
  <si>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</si>
  <si>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</si>
  <si>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</si>
  <si>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BALLY'S SHREVEPORT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</si>
  <si>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</si>
  <si>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</si>
  <si>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</si>
  <si>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</si>
  <si>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</si>
  <si>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</si>
  <si>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GOLDEN NUGGET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</si>
  <si>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</si>
  <si>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</si>
  <si>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</si>
  <si>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</si>
  <si>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</si>
  <si>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</si>
  <si>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</si>
  <si>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</si>
  <si>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</si>
  <si>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2021 - FEBRUARY 28, 2022</t>
  </si>
  <si>
    <t xml:space="preserve">  </t>
  </si>
  <si>
    <t xml:space="preserve">Riverboat </t>
  </si>
  <si>
    <t>FYTD</t>
  </si>
  <si>
    <t>Total AGR</t>
  </si>
  <si>
    <t>Fee Remittance</t>
  </si>
  <si>
    <t>July 2020 - February 2021</t>
  </si>
  <si>
    <t>FY 21/22 - FY 20/21</t>
  </si>
  <si>
    <t>July 2019 - February 2020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</si>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</sst>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Courier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left"/>
    </xf>
    <xf numFmtId="165" fontId="10" fillId="0" borderId="2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38" fontId="10" fillId="0" borderId="0" xfId="0" applyNumberFormat="1" applyFont="1" applyFill="1" applyBorder="1" applyAlignment="1" applyProtection="1">
      <alignment horizontal="right"/>
    </xf>
    <xf numFmtId="166" fontId="10" fillId="0" borderId="2" xfId="0" applyNumberFormat="1" applyFont="1" applyFill="1" applyBorder="1" applyAlignment="1">
      <alignment horizontal="right"/>
    </xf>
    <xf numFmtId="5" fontId="10" fillId="0" borderId="2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0" fillId="0" borderId="7" xfId="0" applyNumberFormat="1" applyFont="1" applyFill="1" applyBorder="1" applyAlignment="1" applyProtection="1">
      <alignment horizontal="left"/>
    </xf>
    <xf numFmtId="165" fontId="10" fillId="0" borderId="7" xfId="0" applyNumberFormat="1" applyFont="1" applyFill="1" applyBorder="1" applyAlignment="1" applyProtection="1">
      <alignment horizontal="center"/>
    </xf>
    <xf numFmtId="164" fontId="10" fillId="0" borderId="7" xfId="0" applyNumberFormat="1" applyFont="1" applyFill="1" applyBorder="1" applyAlignment="1" applyProtection="1">
      <alignment horizontal="center"/>
    </xf>
    <xf numFmtId="166" fontId="10" fillId="0" borderId="7" xfId="0" applyNumberFormat="1" applyFont="1" applyFill="1" applyBorder="1" applyAlignment="1">
      <alignment horizontal="right"/>
    </xf>
    <xf numFmtId="5" fontId="10" fillId="0" borderId="7" xfId="0" applyNumberFormat="1" applyFont="1" applyFill="1" applyBorder="1" applyAlignment="1" applyProtection="1">
      <alignment horizontal="right"/>
      <protection locked="0"/>
    </xf>
    <xf numFmtId="166" fontId="10" fillId="0" borderId="7" xfId="0" applyNumberFormat="1" applyFont="1" applyFill="1" applyBorder="1" applyAlignment="1" applyProtection="1">
      <alignment horizontal="right"/>
    </xf>
    <xf numFmtId="5" fontId="10" fillId="0" borderId="7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Alignment="1" applyProtection="1">
      <alignment horizontal="center"/>
    </xf>
    <xf numFmtId="165" fontId="11" fillId="0" borderId="8" xfId="0" applyNumberFormat="1" applyFont="1" applyFill="1" applyBorder="1" applyAlignment="1" applyProtection="1">
      <alignment horizontal="center"/>
    </xf>
    <xf numFmtId="164" fontId="11" fillId="0" borderId="8" xfId="0" applyNumberFormat="1" applyFont="1" applyFill="1" applyBorder="1" applyProtection="1"/>
    <xf numFmtId="37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>
      <alignment horizontal="right"/>
    </xf>
    <xf numFmtId="5" fontId="11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2" fillId="0" borderId="0" xfId="0" applyFont="1"/>
    <xf numFmtId="164" fontId="3" fillId="0" borderId="0" xfId="0" applyFont="1"/>
    <xf numFmtId="164" fontId="13" fillId="0" borderId="0" xfId="0" applyFont="1"/>
    <xf numFmtId="164" fontId="14" fillId="0" borderId="0" xfId="0" applyFont="1"/>
    <xf numFmtId="164" fontId="14" fillId="0" borderId="0" xfId="0" applyFont="1" applyFill="1"/>
    <xf numFmtId="164" fontId="15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6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0" fillId="0" borderId="5" xfId="0" applyNumberFormat="1" applyFont="1" applyFill="1" applyBorder="1" applyAlignment="1" applyProtection="1">
      <alignment horizontal="center"/>
    </xf>
    <xf numFmtId="37" fontId="10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0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1" fillId="0" borderId="8" xfId="0" applyNumberFormat="1" applyFont="1" applyFill="1" applyBorder="1" applyProtection="1"/>
    <xf numFmtId="164" fontId="3" fillId="0" borderId="9" xfId="0" applyFont="1" applyBorder="1"/>
    <xf numFmtId="165" fontId="3" fillId="0" borderId="10" xfId="0" applyNumberFormat="1" applyFont="1" applyBorder="1"/>
    <xf numFmtId="167" fontId="3" fillId="0" borderId="10" xfId="1" applyNumberFormat="1" applyFont="1" applyFill="1" applyBorder="1" applyProtection="1"/>
    <xf numFmtId="167" fontId="3" fillId="0" borderId="11" xfId="1" applyNumberFormat="1" applyFont="1" applyFill="1" applyBorder="1" applyProtection="1"/>
    <xf numFmtId="164" fontId="3" fillId="0" borderId="12" xfId="0" applyFont="1" applyBorder="1"/>
    <xf numFmtId="165" fontId="3" fillId="0" borderId="0" xfId="0" applyNumberFormat="1" applyFont="1" applyBorder="1"/>
    <xf numFmtId="167" fontId="3" fillId="0" borderId="0" xfId="1" applyNumberFormat="1" applyFont="1" applyFill="1" applyBorder="1" applyProtection="1"/>
    <xf numFmtId="167" fontId="3" fillId="0" borderId="13" xfId="1" applyNumberFormat="1" applyFont="1" applyFill="1" applyBorder="1" applyProtection="1"/>
    <xf numFmtId="164" fontId="17" fillId="0" borderId="14" xfId="0" applyFont="1" applyBorder="1"/>
    <xf numFmtId="164" fontId="17" fillId="0" borderId="15" xfId="0" applyFont="1" applyBorder="1"/>
    <xf numFmtId="9" fontId="3" fillId="0" borderId="15" xfId="3" applyFont="1" applyFill="1" applyBorder="1"/>
    <xf numFmtId="9" fontId="3" fillId="0" borderId="16" xfId="3" applyFont="1" applyFill="1" applyBorder="1"/>
    <xf numFmtId="167" fontId="18" fillId="0" borderId="0" xfId="1" applyNumberFormat="1" applyFont="1" applyFill="1" applyBorder="1" applyProtection="1"/>
    <xf numFmtId="167" fontId="18" fillId="0" borderId="13" xfId="1" applyNumberFormat="1" applyFont="1" applyFill="1" applyBorder="1" applyProtection="1"/>
    <xf numFmtId="9" fontId="18" fillId="0" borderId="15" xfId="3" applyFont="1" applyFill="1" applyBorder="1"/>
    <xf numFmtId="9" fontId="18" fillId="0" borderId="16" xfId="3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110" zoomScaleNormal="110" workbookViewId="0"/>
  </sheetViews>
  <sheetFormatPr defaultColWidth="9" defaultRowHeight="12.5" x14ac:dyDescent="0.25"/>
  <cols>
    <col min="1" max="1" width="32" style="20" customWidth="1"/>
    <col min="2" max="2" width="8.4140625" style="20" customWidth="1"/>
    <col min="3" max="3" width="14.08203125" style="20" customWidth="1"/>
    <col min="4" max="4" width="15.9140625" style="20" bestFit="1" customWidth="1"/>
    <col min="5" max="5" width="17.08203125" style="20" customWidth="1"/>
    <col min="6" max="6" width="14.4140625" style="20" customWidth="1"/>
    <col min="7" max="7" width="15.25" style="20" customWidth="1"/>
    <col min="8" max="8" width="15.4140625" style="20" customWidth="1"/>
    <col min="9" max="16384" width="9" style="20"/>
  </cols>
  <sheetData>
    <row r="1" spans="1:11" s="8" customFormat="1" ht="16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.2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.25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6" t="s">
        <v>8</v>
      </c>
      <c r="F6" s="26" t="s">
        <v>8</v>
      </c>
      <c r="G6" s="27" t="s">
        <v>9</v>
      </c>
      <c r="H6" s="28" t="s">
        <v>10</v>
      </c>
      <c r="I6" s="22"/>
      <c r="K6" s="29"/>
    </row>
    <row r="7" spans="1:11" ht="13" thickBot="1" x14ac:dyDescent="0.3">
      <c r="A7" s="30" t="s">
        <v>11</v>
      </c>
      <c r="B7" s="31" t="s">
        <v>12</v>
      </c>
      <c r="C7" s="32" t="s">
        <v>13</v>
      </c>
      <c r="D7" s="33" t="s">
        <v>14</v>
      </c>
      <c r="E7" s="33" t="s">
        <v>15</v>
      </c>
      <c r="F7" s="34" t="s">
        <v>16</v>
      </c>
      <c r="G7" s="35" t="s">
        <v>15</v>
      </c>
      <c r="H7" s="36" t="s">
        <v>17</v>
      </c>
      <c r="I7" s="22"/>
    </row>
    <row r="8" spans="1:11" ht="15.75" customHeight="1" x14ac:dyDescent="0.3">
      <c r="A8" s="37" t="s">
        <v>18</v>
      </c>
      <c r="B8" s="38">
        <v>35342</v>
      </c>
      <c r="C8" s="39">
        <v>28</v>
      </c>
      <c r="D8" s="40">
        <v>48273</v>
      </c>
      <c r="E8" s="41">
        <v>4237432.03</v>
      </c>
      <c r="F8" s="42">
        <v>911047.89</v>
      </c>
      <c r="G8" s="41">
        <v>3601817.8</v>
      </c>
      <c r="H8" s="43">
        <v>2960112.22</v>
      </c>
      <c r="I8" s="44"/>
    </row>
    <row r="9" spans="1:11" ht="15.75" customHeight="1" x14ac:dyDescent="0.3">
      <c r="A9" s="45" t="s">
        <v>19</v>
      </c>
      <c r="B9" s="46">
        <v>36880</v>
      </c>
      <c r="C9" s="47">
        <v>28</v>
      </c>
      <c r="D9" s="40">
        <v>113890</v>
      </c>
      <c r="E9" s="48">
        <v>9258062.2400000002</v>
      </c>
      <c r="F9" s="49">
        <v>1990483.4</v>
      </c>
      <c r="G9" s="48">
        <v>8316197.4000000004</v>
      </c>
      <c r="H9" s="50">
        <v>5189603.66</v>
      </c>
      <c r="I9" s="44"/>
    </row>
    <row r="10" spans="1:11" ht="15.75" customHeight="1" x14ac:dyDescent="0.3">
      <c r="A10" s="45" t="s">
        <v>20</v>
      </c>
      <c r="B10" s="46">
        <v>34524</v>
      </c>
      <c r="C10" s="47">
        <v>28</v>
      </c>
      <c r="D10" s="40">
        <v>83303</v>
      </c>
      <c r="E10" s="48">
        <v>14115192.359999999</v>
      </c>
      <c r="F10" s="49">
        <v>3034766.4</v>
      </c>
      <c r="G10" s="48">
        <v>13538796.02</v>
      </c>
      <c r="H10" s="50">
        <v>11023427.890000001</v>
      </c>
      <c r="I10" s="44"/>
    </row>
    <row r="11" spans="1:11" ht="15.75" customHeight="1" x14ac:dyDescent="0.3">
      <c r="A11" s="45" t="s">
        <v>21</v>
      </c>
      <c r="B11" s="46">
        <v>34474</v>
      </c>
      <c r="C11" s="47">
        <v>0</v>
      </c>
      <c r="D11" s="40">
        <v>0</v>
      </c>
      <c r="E11" s="51">
        <v>0</v>
      </c>
      <c r="F11" s="49">
        <v>0</v>
      </c>
      <c r="G11" s="48">
        <v>0</v>
      </c>
      <c r="H11" s="50">
        <v>-2188.34</v>
      </c>
      <c r="I11" s="44"/>
    </row>
    <row r="12" spans="1:11" ht="15.75" customHeight="1" x14ac:dyDescent="0.3">
      <c r="A12" s="45" t="s">
        <v>22</v>
      </c>
      <c r="B12" s="46">
        <v>38127</v>
      </c>
      <c r="C12" s="47">
        <v>28</v>
      </c>
      <c r="D12" s="40">
        <v>39783</v>
      </c>
      <c r="E12" s="48">
        <v>3431902.43</v>
      </c>
      <c r="F12" s="49">
        <v>737859.03</v>
      </c>
      <c r="G12" s="48">
        <v>3109605.45</v>
      </c>
      <c r="H12" s="50">
        <v>3328494.98</v>
      </c>
      <c r="I12" s="44"/>
    </row>
    <row r="13" spans="1:11" ht="15.75" customHeight="1" x14ac:dyDescent="0.3">
      <c r="A13" s="45" t="s">
        <v>23</v>
      </c>
      <c r="B13" s="46">
        <v>41438</v>
      </c>
      <c r="C13" s="47">
        <v>28</v>
      </c>
      <c r="D13" s="40">
        <v>118385</v>
      </c>
      <c r="E13" s="48">
        <v>18509703.379999999</v>
      </c>
      <c r="F13" s="49">
        <v>3979586.25</v>
      </c>
      <c r="G13" s="48">
        <v>16662046.380000001</v>
      </c>
      <c r="H13" s="50">
        <v>12908534.5</v>
      </c>
      <c r="I13" s="44"/>
    </row>
    <row r="14" spans="1:11" ht="15.75" customHeight="1" x14ac:dyDescent="0.3">
      <c r="A14" s="52" t="s">
        <v>24</v>
      </c>
      <c r="B14" s="53">
        <v>34909</v>
      </c>
      <c r="C14" s="47">
        <v>0</v>
      </c>
      <c r="D14" s="54">
        <v>0</v>
      </c>
      <c r="E14" s="55">
        <v>0</v>
      </c>
      <c r="F14" s="56">
        <v>0</v>
      </c>
      <c r="G14" s="55">
        <v>0</v>
      </c>
      <c r="H14" s="57">
        <v>0</v>
      </c>
      <c r="I14" s="44"/>
    </row>
    <row r="15" spans="1:11" ht="15.75" customHeight="1" x14ac:dyDescent="0.3">
      <c r="A15" s="52" t="s">
        <v>25</v>
      </c>
      <c r="B15" s="53">
        <v>38495</v>
      </c>
      <c r="C15" s="47">
        <v>28</v>
      </c>
      <c r="D15" s="54">
        <v>202544</v>
      </c>
      <c r="E15" s="55">
        <v>28054233.280000001</v>
      </c>
      <c r="F15" s="56">
        <v>6031660.1600000001</v>
      </c>
      <c r="G15" s="55">
        <v>30005490.780000001</v>
      </c>
      <c r="H15" s="57">
        <v>21876019.73</v>
      </c>
      <c r="I15" s="44"/>
    </row>
    <row r="16" spans="1:11" ht="15.75" customHeight="1" x14ac:dyDescent="0.3">
      <c r="A16" s="52" t="s">
        <v>26</v>
      </c>
      <c r="B16" s="53">
        <v>41979</v>
      </c>
      <c r="C16" s="47">
        <v>28</v>
      </c>
      <c r="D16" s="54">
        <v>224015</v>
      </c>
      <c r="E16" s="55">
        <v>27513349.609999999</v>
      </c>
      <c r="F16" s="56">
        <v>5915370.1500000004</v>
      </c>
      <c r="G16" s="55">
        <v>25702368.329999998</v>
      </c>
      <c r="H16" s="57">
        <v>20340864.25</v>
      </c>
      <c r="I16" s="44"/>
    </row>
    <row r="17" spans="1:14" ht="15.75" customHeight="1" x14ac:dyDescent="0.3">
      <c r="A17" s="45" t="s">
        <v>27</v>
      </c>
      <c r="B17" s="46">
        <v>39218</v>
      </c>
      <c r="C17" s="47">
        <v>28</v>
      </c>
      <c r="D17" s="40">
        <v>23630</v>
      </c>
      <c r="E17" s="48">
        <v>3240831.46</v>
      </c>
      <c r="F17" s="49">
        <v>696778.76</v>
      </c>
      <c r="G17" s="48">
        <v>3056592.06</v>
      </c>
      <c r="H17" s="50">
        <v>2393181.66</v>
      </c>
      <c r="I17" s="44"/>
    </row>
    <row r="18" spans="1:14" ht="15" customHeight="1" x14ac:dyDescent="0.3">
      <c r="A18" s="45" t="s">
        <v>28</v>
      </c>
      <c r="B18" s="46">
        <v>34552</v>
      </c>
      <c r="C18" s="47">
        <v>28</v>
      </c>
      <c r="D18" s="40">
        <v>72404</v>
      </c>
      <c r="E18" s="48">
        <v>12093014.130000001</v>
      </c>
      <c r="F18" s="49">
        <v>2599998.0499999998</v>
      </c>
      <c r="G18" s="48">
        <v>11531305.84</v>
      </c>
      <c r="H18" s="50">
        <v>8876681.6699999999</v>
      </c>
      <c r="I18" s="44"/>
    </row>
    <row r="19" spans="1:14" ht="15.75" customHeight="1" x14ac:dyDescent="0.3">
      <c r="A19" s="45" t="s">
        <v>29</v>
      </c>
      <c r="B19" s="46">
        <v>34582</v>
      </c>
      <c r="C19" s="47">
        <v>28</v>
      </c>
      <c r="D19" s="40">
        <v>48159</v>
      </c>
      <c r="E19" s="48">
        <v>8035783.46</v>
      </c>
      <c r="F19" s="49">
        <v>1727693.45</v>
      </c>
      <c r="G19" s="48">
        <v>8183417.9699999997</v>
      </c>
      <c r="H19" s="50">
        <v>6173603.7199999997</v>
      </c>
      <c r="I19" s="44"/>
    </row>
    <row r="20" spans="1:14" ht="15.75" customHeight="1" x14ac:dyDescent="0.3">
      <c r="A20" s="52" t="s">
        <v>30</v>
      </c>
      <c r="B20" s="53">
        <v>34607</v>
      </c>
      <c r="C20" s="47">
        <v>28</v>
      </c>
      <c r="D20" s="54">
        <v>13568</v>
      </c>
      <c r="E20" s="55">
        <v>1388559.22</v>
      </c>
      <c r="F20" s="56">
        <v>298540.23</v>
      </c>
      <c r="G20" s="55">
        <v>1007959.82</v>
      </c>
      <c r="H20" s="57">
        <v>1219076.1100000001</v>
      </c>
      <c r="I20" s="44"/>
    </row>
    <row r="21" spans="1:14" ht="15.75" customHeight="1" x14ac:dyDescent="0.3">
      <c r="A21" s="52" t="s">
        <v>31</v>
      </c>
      <c r="B21" s="53">
        <v>34696</v>
      </c>
      <c r="C21" s="47">
        <v>28</v>
      </c>
      <c r="D21" s="54">
        <v>37855</v>
      </c>
      <c r="E21" s="55">
        <v>4476049.3099999996</v>
      </c>
      <c r="F21" s="56">
        <v>962350.59</v>
      </c>
      <c r="G21" s="55">
        <v>4199732.88</v>
      </c>
      <c r="H21" s="57">
        <v>4070210.38</v>
      </c>
      <c r="I21" s="44"/>
    </row>
    <row r="22" spans="1:14" ht="15.75" customHeight="1" thickBot="1" x14ac:dyDescent="0.35">
      <c r="A22" s="58" t="s">
        <v>32</v>
      </c>
      <c r="B22" s="59">
        <v>41153</v>
      </c>
      <c r="C22" s="47">
        <v>28</v>
      </c>
      <c r="D22" s="54">
        <v>110126</v>
      </c>
      <c r="E22" s="55">
        <v>17300768.329999998</v>
      </c>
      <c r="F22" s="56">
        <v>3719665.19</v>
      </c>
      <c r="G22" s="55">
        <v>16989759.09</v>
      </c>
      <c r="H22" s="57">
        <v>12033092.359999999</v>
      </c>
      <c r="I22" s="44"/>
    </row>
    <row r="23" spans="1:14" ht="18" customHeight="1" thickBot="1" x14ac:dyDescent="0.35">
      <c r="A23" s="60" t="s">
        <v>33</v>
      </c>
      <c r="B23" s="61" t="s">
        <v>1</v>
      </c>
      <c r="C23" s="62"/>
      <c r="D23" s="63">
        <v>1135935</v>
      </c>
      <c r="E23" s="64">
        <v>151654881.23999995</v>
      </c>
      <c r="F23" s="64">
        <v>32605799.550000004</v>
      </c>
      <c r="G23" s="65">
        <v>145905089.81999999</v>
      </c>
      <c r="H23" s="64">
        <v>112390714.78999999</v>
      </c>
      <c r="I23" s="44"/>
    </row>
    <row r="24" spans="1:14" x14ac:dyDescent="0.25">
      <c r="A24" s="66"/>
      <c r="B24" s="67"/>
      <c r="C24" s="68"/>
      <c r="D24" s="69"/>
      <c r="E24" s="70"/>
      <c r="F24" s="70"/>
      <c r="G24" s="70"/>
      <c r="H24" s="70"/>
      <c r="I24" s="44"/>
    </row>
    <row r="25" spans="1:14" s="75" customFormat="1" ht="13" x14ac:dyDescent="0.3">
      <c r="A25" s="71"/>
      <c r="B25" s="71"/>
      <c r="C25" s="72"/>
      <c r="D25" s="72"/>
      <c r="E25" s="72"/>
      <c r="F25" s="72"/>
      <c r="G25" s="71"/>
      <c r="H25" s="71"/>
      <c r="I25" s="73"/>
      <c r="J25" s="73"/>
      <c r="K25" s="73"/>
      <c r="L25" s="73"/>
      <c r="M25" s="73"/>
      <c r="N25" s="74"/>
    </row>
    <row r="26" spans="1:14" x14ac:dyDescent="0.25">
      <c r="A26" s="76"/>
      <c r="B26"/>
      <c r="C26" s="77"/>
      <c r="D26" s="72"/>
      <c r="E26" s="77"/>
      <c r="F26" s="77"/>
      <c r="G26"/>
      <c r="H26"/>
      <c r="I26"/>
      <c r="J26"/>
      <c r="K26"/>
      <c r="L26"/>
      <c r="M26"/>
      <c r="N26"/>
    </row>
    <row r="27" spans="1:14" s="8" customFormat="1" ht="16.25" customHeight="1" x14ac:dyDescent="0.25">
      <c r="A27" s="1" t="s">
        <v>0</v>
      </c>
      <c r="B27" s="2"/>
      <c r="C27" s="3"/>
      <c r="D27" s="3"/>
      <c r="E27" s="3"/>
      <c r="F27" s="5"/>
    </row>
    <row r="28" spans="1:14" s="8" customFormat="1" ht="16.25" customHeight="1" x14ac:dyDescent="0.25">
      <c r="A28" s="1" t="s">
        <v>34</v>
      </c>
      <c r="B28" s="2"/>
      <c r="C28" s="3"/>
      <c r="D28" s="3"/>
      <c r="E28" s="3"/>
      <c r="F28" s="5"/>
    </row>
    <row r="29" spans="1:14" s="8" customFormat="1" ht="16.25" customHeight="1" x14ac:dyDescent="0.25">
      <c r="A29" s="1" t="s">
        <v>35</v>
      </c>
      <c r="C29" s="78" t="s">
        <v>36</v>
      </c>
      <c r="D29" s="3"/>
      <c r="E29" s="3"/>
      <c r="F29" s="79"/>
    </row>
    <row r="30" spans="1:14" x14ac:dyDescent="0.25">
      <c r="A30" s="14"/>
      <c r="B30" s="15" t="s">
        <v>1</v>
      </c>
      <c r="C30" s="80"/>
      <c r="D30" s="17"/>
      <c r="E30" s="14"/>
      <c r="F30" s="81"/>
    </row>
    <row r="31" spans="1:14" ht="13" thickBot="1" x14ac:dyDescent="0.3">
      <c r="A31" s="14"/>
      <c r="B31" s="15"/>
      <c r="C31" s="14"/>
      <c r="D31" s="14"/>
      <c r="E31" s="14"/>
      <c r="F31" s="81" t="s">
        <v>37</v>
      </c>
    </row>
    <row r="32" spans="1:14" ht="14.25" customHeight="1" x14ac:dyDescent="0.3">
      <c r="A32" s="39" t="s">
        <v>38</v>
      </c>
      <c r="B32" s="24" t="s">
        <v>6</v>
      </c>
      <c r="C32" s="39" t="s">
        <v>39</v>
      </c>
      <c r="D32" s="39" t="s">
        <v>39</v>
      </c>
      <c r="E32" s="39" t="s">
        <v>39</v>
      </c>
      <c r="F32" s="81"/>
    </row>
    <row r="33" spans="1:7" ht="14.25" customHeight="1" thickBot="1" x14ac:dyDescent="0.35">
      <c r="A33" s="82" t="s">
        <v>11</v>
      </c>
      <c r="B33" s="31" t="s">
        <v>12</v>
      </c>
      <c r="C33" s="33" t="s">
        <v>14</v>
      </c>
      <c r="D33" s="82" t="s">
        <v>40</v>
      </c>
      <c r="E33" s="33" t="s">
        <v>41</v>
      </c>
      <c r="F33" s="81"/>
    </row>
    <row r="34" spans="1:7" ht="15.75" customHeight="1" x14ac:dyDescent="0.3">
      <c r="A34" s="37" t="s">
        <v>18</v>
      </c>
      <c r="B34" s="38">
        <v>35342</v>
      </c>
      <c r="C34" s="83">
        <v>393038</v>
      </c>
      <c r="D34" s="83">
        <v>33064735.920000002</v>
      </c>
      <c r="E34" s="83">
        <v>7108918.2300000004</v>
      </c>
      <c r="F34" s="84"/>
    </row>
    <row r="35" spans="1:7" ht="15.75" customHeight="1" x14ac:dyDescent="0.3">
      <c r="A35" s="45" t="s">
        <v>19</v>
      </c>
      <c r="B35" s="46">
        <v>36880</v>
      </c>
      <c r="C35" s="85">
        <v>945076</v>
      </c>
      <c r="D35" s="85">
        <v>71108780.420000002</v>
      </c>
      <c r="E35" s="85">
        <v>15288387.859999999</v>
      </c>
      <c r="F35" s="84"/>
      <c r="G35" s="86"/>
    </row>
    <row r="36" spans="1:7" ht="15.75" customHeight="1" x14ac:dyDescent="0.3">
      <c r="A36" s="45" t="s">
        <v>20</v>
      </c>
      <c r="B36" s="46">
        <v>34524</v>
      </c>
      <c r="C36" s="85">
        <v>666950</v>
      </c>
      <c r="D36" s="85">
        <v>106813372.15000001</v>
      </c>
      <c r="E36" s="85">
        <v>22964875.09</v>
      </c>
      <c r="F36" s="84"/>
    </row>
    <row r="37" spans="1:7" ht="15.75" customHeight="1" x14ac:dyDescent="0.3">
      <c r="A37" s="45" t="s">
        <v>21</v>
      </c>
      <c r="B37" s="46">
        <v>34474</v>
      </c>
      <c r="C37" s="85">
        <v>0</v>
      </c>
      <c r="D37" s="85">
        <v>798.75</v>
      </c>
      <c r="E37" s="85">
        <v>171.73</v>
      </c>
      <c r="F37" s="84"/>
    </row>
    <row r="38" spans="1:7" ht="15.75" customHeight="1" x14ac:dyDescent="0.3">
      <c r="A38" s="45" t="s">
        <v>22</v>
      </c>
      <c r="B38" s="46">
        <v>38127</v>
      </c>
      <c r="C38" s="85">
        <v>341956</v>
      </c>
      <c r="D38" s="85">
        <v>28989800.989999998</v>
      </c>
      <c r="E38" s="85">
        <v>6232807.21</v>
      </c>
      <c r="F38" s="84"/>
    </row>
    <row r="39" spans="1:7" ht="15.75" customHeight="1" x14ac:dyDescent="0.3">
      <c r="A39" s="45" t="s">
        <v>23</v>
      </c>
      <c r="B39" s="46">
        <v>41438</v>
      </c>
      <c r="C39" s="85">
        <v>926763</v>
      </c>
      <c r="D39" s="85">
        <v>138006540.02000001</v>
      </c>
      <c r="E39" s="85">
        <v>29671406.16</v>
      </c>
      <c r="F39" s="84"/>
    </row>
    <row r="40" spans="1:7" ht="15.75" customHeight="1" x14ac:dyDescent="0.25">
      <c r="A40" s="52" t="s">
        <v>24</v>
      </c>
      <c r="B40" s="53">
        <v>34909</v>
      </c>
      <c r="C40" s="87">
        <v>0</v>
      </c>
      <c r="D40" s="87">
        <v>0</v>
      </c>
      <c r="E40" s="87">
        <v>0</v>
      </c>
      <c r="F40" s="88"/>
    </row>
    <row r="41" spans="1:7" ht="15.75" customHeight="1" x14ac:dyDescent="0.25">
      <c r="A41" s="52" t="s">
        <v>25</v>
      </c>
      <c r="B41" s="53">
        <v>38495</v>
      </c>
      <c r="C41" s="87">
        <v>1681214</v>
      </c>
      <c r="D41" s="87">
        <v>227190672.37</v>
      </c>
      <c r="E41" s="87">
        <v>48845994.619999997</v>
      </c>
      <c r="F41" s="17"/>
    </row>
    <row r="42" spans="1:7" ht="15.75" customHeight="1" x14ac:dyDescent="0.25">
      <c r="A42" s="52" t="s">
        <v>26</v>
      </c>
      <c r="B42" s="53">
        <v>41979</v>
      </c>
      <c r="C42" s="87">
        <v>1812135</v>
      </c>
      <c r="D42" s="87">
        <v>216243746.28</v>
      </c>
      <c r="E42" s="87">
        <v>46492405.5</v>
      </c>
      <c r="F42" s="17"/>
    </row>
    <row r="43" spans="1:7" ht="15.75" customHeight="1" x14ac:dyDescent="0.3">
      <c r="A43" s="45" t="s">
        <v>27</v>
      </c>
      <c r="B43" s="46">
        <v>39218</v>
      </c>
      <c r="C43" s="85">
        <v>182566</v>
      </c>
      <c r="D43" s="85">
        <v>25188381.280000001</v>
      </c>
      <c r="E43" s="85">
        <v>5415501.9500000002</v>
      </c>
      <c r="F43" s="17"/>
    </row>
    <row r="44" spans="1:7" ht="15.75" customHeight="1" x14ac:dyDescent="0.3">
      <c r="A44" s="45" t="s">
        <v>28</v>
      </c>
      <c r="B44" s="46">
        <v>34552</v>
      </c>
      <c r="C44" s="85">
        <v>577842</v>
      </c>
      <c r="D44" s="85">
        <v>87188766.959999993</v>
      </c>
      <c r="E44" s="85">
        <v>18745584.960000001</v>
      </c>
      <c r="F44" s="89"/>
    </row>
    <row r="45" spans="1:7" ht="15.75" customHeight="1" x14ac:dyDescent="0.3">
      <c r="A45" s="45" t="s">
        <v>29</v>
      </c>
      <c r="B45" s="46">
        <v>34582</v>
      </c>
      <c r="C45" s="85">
        <v>373647</v>
      </c>
      <c r="D45" s="85">
        <v>61655859.82</v>
      </c>
      <c r="E45" s="85">
        <v>13256009.83</v>
      </c>
      <c r="F45" s="89"/>
    </row>
    <row r="46" spans="1:7" ht="16.5" customHeight="1" x14ac:dyDescent="0.25">
      <c r="A46" s="52" t="s">
        <v>30</v>
      </c>
      <c r="B46" s="53">
        <v>34607</v>
      </c>
      <c r="C46" s="87">
        <v>114208</v>
      </c>
      <c r="D46" s="87">
        <v>10322075.560000001</v>
      </c>
      <c r="E46" s="87">
        <v>2219246.2799999998</v>
      </c>
      <c r="F46" s="17"/>
    </row>
    <row r="47" spans="1:7" ht="15.75" customHeight="1" x14ac:dyDescent="0.25">
      <c r="A47" s="52" t="s">
        <v>31</v>
      </c>
      <c r="B47" s="53">
        <v>34696</v>
      </c>
      <c r="C47" s="87">
        <v>341152</v>
      </c>
      <c r="D47" s="87">
        <v>38734651.43</v>
      </c>
      <c r="E47" s="87">
        <v>8327950.0899999999</v>
      </c>
      <c r="F47" s="17"/>
    </row>
    <row r="48" spans="1:7" ht="15.75" customHeight="1" thickBot="1" x14ac:dyDescent="0.3">
      <c r="A48" s="58" t="s">
        <v>32</v>
      </c>
      <c r="B48" s="59">
        <v>41153</v>
      </c>
      <c r="C48" s="87">
        <v>838022</v>
      </c>
      <c r="D48" s="87">
        <v>126505312.59</v>
      </c>
      <c r="E48" s="87">
        <v>27198642.190000001</v>
      </c>
      <c r="F48" s="17"/>
    </row>
    <row r="49" spans="1:6" ht="18" customHeight="1" thickBot="1" x14ac:dyDescent="0.35">
      <c r="A49" s="60" t="s">
        <v>33</v>
      </c>
      <c r="B49" s="90"/>
      <c r="C49" s="63">
        <v>9194569</v>
      </c>
      <c r="D49" s="64">
        <v>1171013494.54</v>
      </c>
      <c r="E49" s="64">
        <v>251767901.70000002</v>
      </c>
      <c r="F49" s="89"/>
    </row>
    <row r="50" spans="1:6" x14ac:dyDescent="0.25">
      <c r="A50" s="91" t="s">
        <v>42</v>
      </c>
      <c r="B50" s="92"/>
      <c r="C50" s="93">
        <v>7529672</v>
      </c>
      <c r="D50" s="93">
        <v>941640698</v>
      </c>
      <c r="E50" s="94">
        <v>202452750</v>
      </c>
      <c r="F50" s="17"/>
    </row>
    <row r="51" spans="1:6" x14ac:dyDescent="0.25">
      <c r="A51" s="95" t="s">
        <v>43</v>
      </c>
      <c r="B51" s="96"/>
      <c r="C51" s="97">
        <f>C49-C50</f>
        <v>1664897</v>
      </c>
      <c r="D51" s="97">
        <f t="shared" ref="D51:E51" si="0">D49-D50</f>
        <v>229372796.53999996</v>
      </c>
      <c r="E51" s="98">
        <f t="shared" si="0"/>
        <v>49315151.700000018</v>
      </c>
    </row>
    <row r="52" spans="1:6" x14ac:dyDescent="0.25">
      <c r="A52" s="99"/>
      <c r="B52" s="100"/>
      <c r="C52" s="101">
        <f>C51/C50</f>
        <v>0.22111149064660451</v>
      </c>
      <c r="D52" s="101">
        <f t="shared" ref="D52:E52" si="1">D51/D50</f>
        <v>0.24358844836164883</v>
      </c>
      <c r="E52" s="102">
        <f t="shared" si="1"/>
        <v>0.24358845063848239</v>
      </c>
    </row>
    <row r="54" spans="1:6" x14ac:dyDescent="0.25">
      <c r="A54" s="91" t="s">
        <v>44</v>
      </c>
      <c r="B54" s="92"/>
      <c r="C54" s="93">
        <v>12920217</v>
      </c>
      <c r="D54" s="93">
        <v>1192081834</v>
      </c>
      <c r="E54" s="94">
        <v>256297594</v>
      </c>
    </row>
    <row r="55" spans="1:6" x14ac:dyDescent="0.25">
      <c r="A55" s="95" t="s">
        <v>45</v>
      </c>
      <c r="B55" s="96"/>
      <c r="C55" s="103">
        <f>C49-C54</f>
        <v>-3725648</v>
      </c>
      <c r="D55" s="103">
        <f t="shared" ref="D55:E55" si="2">D49-D54</f>
        <v>-21068339.460000038</v>
      </c>
      <c r="E55" s="104">
        <f t="shared" si="2"/>
        <v>-4529692.2999999821</v>
      </c>
    </row>
    <row r="56" spans="1:6" x14ac:dyDescent="0.25">
      <c r="A56" s="99"/>
      <c r="B56" s="100"/>
      <c r="C56" s="105">
        <f>C55/C54</f>
        <v>-0.28835800513257631</v>
      </c>
      <c r="D56" s="105">
        <f t="shared" ref="D56:E56" si="3">D55/D54</f>
        <v>-1.7673568088279447E-2</v>
      </c>
      <c r="E56" s="106">
        <f t="shared" si="3"/>
        <v>-1.7673565441273638E-2</v>
      </c>
    </row>
  </sheetData>
  <printOptions horizontalCentered="1"/>
  <pageMargins left="0" right="0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2022-03-13T20:00:56Z</dcterms:created>
  <dcterms:modified xsi:type="dcterms:W3CDTF">2022-03-13T20:02:15Z</dcterms:modified>
</cp:coreProperties>
</file>