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2\"/>
    </mc:Choice>
  </mc:AlternateContent>
  <bookViews>
    <workbookView xWindow="0" yWindow="0" windowWidth="28800" windowHeight="1218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C61" i="1"/>
  <c r="E60" i="1"/>
  <c r="D60" i="1"/>
  <c r="C60" i="1"/>
  <c r="E56" i="1"/>
  <c r="E57" i="1" s="1"/>
  <c r="D56" i="1"/>
  <c r="D57" i="1" s="1"/>
  <c r="C56" i="1"/>
  <c r="C57" i="1" s="1"/>
  <c r="E53" i="1"/>
  <c r="D53" i="1"/>
  <c r="C53" i="1"/>
  <c r="E52" i="1"/>
  <c r="D52" i="1"/>
  <c r="C52" i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<sst xmlns="http://schemas.openxmlformats.org/spreadsheetml/2006/main" count="76" uniqueCount="50">
  <si>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</si>
  <si>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</si>
  <si>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</si>
  <si>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</si>
  <si>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FEBRUARY 2026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</si>
  <si>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</si>
  <si>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</si>
  <si>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</si>
  <si>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</si>
  <si>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</si>
  <si>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</si>
  <si>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</si>
  <si>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</si>
  <si>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</si>
  <si>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</si>
  <si>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</si>
  <si>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</si>
  <si>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</si>
  <si>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</si>
  <si>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</si>
  <si>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</si>
  <si>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</si>
  <si>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</si>
  <si>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</si>
  <si>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</si>
  <si>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</si>
  <si>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</si>
  <si>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</si>
  <si>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</si>
  <si>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</si>
  <si>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BALLY'S BATON ROUGE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</si>
  <si>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</si>
  <si>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</si>
  <si>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</si>
  <si>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</si>
  <si>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</si>
  <si>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</si>
  <si>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FEBRUARY 28, 2026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</si>
  <si>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</si>
  <si>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</si>
  <si>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</si>
  <si>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</si>
  <si>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</si>
  <si>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</si>
  <si>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February 2025</t>
  </si>
  <si>
    <t>FY 25/26 - FY 24/25</t>
  </si>
  <si>
    <t>July 2023 - February 2024</t>
  </si>
  <si>
    <t>FY 25/26 - FY 23/24</t>
  </si>
  <si>
    <t>July 2022 - February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</si>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</sst>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  <numFmt numFmtId="168" formatCode="0.0%"/>
  </numFmts>
  <fonts count="19" x14ac:knownFonts="1">
    <font>
      <sz val="10"/>
      <name val="Courier"/>
    </font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164" fontId="0" fillId="0" borderId="0" xfId="0"/>
    <xf numFmtId="164" fontId="2" fillId="0" borderId="0" xfId="0" applyNumberFormat="1" applyFont="1" applyFill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4" fillId="0" borderId="0" xfId="0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vertical="center"/>
    </xf>
    <xf numFmtId="44" fontId="4" fillId="0" borderId="0" xfId="2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8" fillId="0" borderId="0" xfId="0" applyFont="1" applyFill="1" applyAlignment="1" applyProtection="1">
      <alignment vertical="center"/>
    </xf>
    <xf numFmtId="0" fontId="6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164" fontId="2" fillId="0" borderId="0" xfId="0" applyFont="1" applyFill="1" applyAlignment="1" applyProtection="1">
      <alignment vertical="center"/>
    </xf>
    <xf numFmtId="164" fontId="9" fillId="0" borderId="0" xfId="0" applyFont="1" applyFill="1" applyAlignment="1" applyProtection="1">
      <alignment vertical="center"/>
    </xf>
    <xf numFmtId="164" fontId="4" fillId="0" borderId="0" xfId="0" applyFont="1" applyFill="1" applyProtection="1"/>
    <xf numFmtId="165" fontId="4" fillId="0" borderId="0" xfId="0" applyNumberFormat="1" applyFont="1" applyFill="1" applyProtection="1"/>
    <xf numFmtId="164" fontId="10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44" fontId="4" fillId="0" borderId="0" xfId="2" applyNumberFormat="1" applyFont="1" applyFill="1" applyProtection="1"/>
    <xf numFmtId="44" fontId="4" fillId="0" borderId="0" xfId="0" applyNumberFormat="1" applyFont="1" applyFill="1" applyProtection="1"/>
    <xf numFmtId="164" fontId="0" fillId="0" borderId="0" xfId="0" applyFill="1"/>
    <xf numFmtId="44" fontId="4" fillId="0" borderId="0" xfId="0" applyNumberFormat="1" applyFont="1" applyFill="1" applyBorder="1" applyProtection="1"/>
    <xf numFmtId="164" fontId="5" fillId="0" borderId="0" xfId="0" applyFont="1" applyFill="1" applyBorder="1"/>
    <xf numFmtId="164" fontId="10" fillId="0" borderId="1" xfId="0" applyNumberFormat="1" applyFont="1" applyFill="1" applyBorder="1" applyAlignment="1" applyProtection="1">
      <alignment horizontal="center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3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44" fontId="10" fillId="0" borderId="1" xfId="2" applyNumberFormat="1" applyFont="1" applyFill="1" applyBorder="1" applyAlignment="1" applyProtection="1">
      <alignment horizontal="center"/>
    </xf>
    <xf numFmtId="44" fontId="10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10" fillId="0" borderId="4" xfId="0" applyNumberFormat="1" applyFont="1" applyFill="1" applyBorder="1" applyAlignment="1" applyProtection="1">
      <alignment horizontal="center"/>
    </xf>
    <xf numFmtId="165" fontId="10" fillId="0" borderId="5" xfId="0" applyNumberFormat="1" applyFont="1" applyFill="1" applyBorder="1" applyAlignment="1" applyProtection="1">
      <alignment horizontal="center"/>
    </xf>
    <xf numFmtId="164" fontId="10" fillId="0" borderId="6" xfId="0" applyNumberFormat="1" applyFont="1" applyFill="1" applyBorder="1" applyAlignment="1" applyProtection="1">
      <alignment horizontal="center"/>
    </xf>
    <xf numFmtId="164" fontId="10" fillId="0" borderId="5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44" fontId="10" fillId="0" borderId="4" xfId="2" applyNumberFormat="1" applyFont="1" applyFill="1" applyBorder="1" applyAlignment="1" applyProtection="1">
      <alignment horizontal="center"/>
    </xf>
    <xf numFmtId="44" fontId="10" fillId="0" borderId="5" xfId="0" applyNumberFormat="1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center"/>
    </xf>
    <xf numFmtId="38" fontId="11" fillId="0" borderId="0" xfId="0" applyNumberFormat="1" applyFont="1" applyFill="1" applyBorder="1" applyAlignment="1" applyProtection="1">
      <alignment horizontal="right"/>
    </xf>
    <xf numFmtId="166" fontId="11" fillId="0" borderId="2" xfId="0" applyNumberFormat="1" applyFont="1" applyFill="1" applyBorder="1" applyAlignment="1">
      <alignment horizontal="right"/>
    </xf>
    <xf numFmtId="5" fontId="11" fillId="0" borderId="2" xfId="0" applyNumberFormat="1" applyFont="1" applyFill="1" applyBorder="1" applyAlignment="1" applyProtection="1">
      <alignment horizontal="right"/>
      <protection locked="0"/>
    </xf>
    <xf numFmtId="166" fontId="11" fillId="0" borderId="7" xfId="0" applyNumberFormat="1" applyFont="1" applyFill="1" applyBorder="1" applyAlignment="1" applyProtection="1">
      <alignment horizontal="right"/>
      <protection locked="0"/>
    </xf>
    <xf numFmtId="164" fontId="5" fillId="0" borderId="0" xfId="0" applyFont="1" applyFill="1"/>
    <xf numFmtId="164" fontId="11" fillId="0" borderId="7" xfId="0" applyNumberFormat="1" applyFont="1" applyFill="1" applyBorder="1" applyAlignment="1" applyProtection="1">
      <alignment horizontal="left"/>
    </xf>
    <xf numFmtId="165" fontId="11" fillId="0" borderId="7" xfId="0" applyNumberFormat="1" applyFont="1" applyFill="1" applyBorder="1" applyAlignment="1" applyProtection="1">
      <alignment horizontal="center"/>
    </xf>
    <xf numFmtId="164" fontId="11" fillId="0" borderId="7" xfId="0" applyNumberFormat="1" applyFont="1" applyFill="1" applyBorder="1" applyAlignment="1" applyProtection="1">
      <alignment horizontal="center"/>
    </xf>
    <xf numFmtId="166" fontId="11" fillId="0" borderId="7" xfId="0" applyNumberFormat="1" applyFont="1" applyFill="1" applyBorder="1" applyAlignment="1">
      <alignment horizontal="right"/>
    </xf>
    <xf numFmtId="5" fontId="11" fillId="0" borderId="7" xfId="0" applyNumberFormat="1" applyFont="1" applyFill="1" applyBorder="1" applyAlignment="1" applyProtection="1">
      <alignment horizontal="right"/>
      <protection locked="0"/>
    </xf>
    <xf numFmtId="166" fontId="11" fillId="0" borderId="7" xfId="0" applyNumberFormat="1" applyFont="1" applyFill="1" applyBorder="1" applyAlignment="1" applyProtection="1">
      <alignment horizontal="right"/>
    </xf>
    <xf numFmtId="164" fontId="5" fillId="0" borderId="7" xfId="0" applyNumberFormat="1" applyFont="1" applyFill="1" applyBorder="1" applyAlignment="1" applyProtection="1">
      <alignment horizontal="left"/>
    </xf>
    <xf numFmtId="165" fontId="5" fillId="0" borderId="7" xfId="0" applyNumberFormat="1" applyFont="1" applyFill="1" applyBorder="1" applyAlignment="1" applyProtection="1">
      <alignment horizontal="center"/>
    </xf>
    <xf numFmtId="38" fontId="5" fillId="0" borderId="0" xfId="0" applyNumberFormat="1" applyFont="1" applyFill="1" applyBorder="1" applyAlignment="1" applyProtection="1">
      <alignment horizontal="right"/>
    </xf>
    <xf numFmtId="166" fontId="5" fillId="0" borderId="7" xfId="0" applyNumberFormat="1" applyFont="1" applyFill="1" applyBorder="1" applyAlignment="1">
      <alignment horizontal="right"/>
    </xf>
    <xf numFmtId="5" fontId="5" fillId="0" borderId="7" xfId="0" applyNumberFormat="1" applyFont="1" applyFill="1" applyBorder="1" applyAlignment="1" applyProtection="1">
      <alignment horizontal="right"/>
      <protection locked="0"/>
    </xf>
    <xf numFmtId="166" fontId="5" fillId="0" borderId="7" xfId="0" applyNumberFormat="1" applyFont="1" applyFill="1" applyBorder="1" applyAlignment="1" applyProtection="1">
      <alignment horizontal="right"/>
    </xf>
    <xf numFmtId="164" fontId="5" fillId="0" borderId="5" xfId="0" applyNumberFormat="1" applyFont="1" applyFill="1" applyBorder="1" applyAlignment="1" applyProtection="1">
      <alignment horizontal="left"/>
    </xf>
    <xf numFmtId="165" fontId="5" fillId="0" borderId="5" xfId="0" applyNumberFormat="1" applyFont="1" applyFill="1" applyBorder="1" applyAlignment="1" applyProtection="1">
      <alignment horizontal="center"/>
    </xf>
    <xf numFmtId="164" fontId="12" fillId="0" borderId="8" xfId="0" applyNumberFormat="1" applyFont="1" applyFill="1" applyBorder="1" applyAlignment="1" applyProtection="1">
      <alignment horizontal="center"/>
    </xf>
    <xf numFmtId="165" fontId="12" fillId="0" borderId="8" xfId="0" applyNumberFormat="1" applyFont="1" applyFill="1" applyBorder="1" applyAlignment="1" applyProtection="1">
      <alignment horizontal="center"/>
    </xf>
    <xf numFmtId="164" fontId="12" fillId="0" borderId="8" xfId="0" applyNumberFormat="1" applyFont="1" applyFill="1" applyBorder="1" applyProtection="1"/>
    <xf numFmtId="37" fontId="12" fillId="0" borderId="8" xfId="0" applyNumberFormat="1" applyFont="1" applyFill="1" applyBorder="1" applyAlignment="1" applyProtection="1">
      <alignment horizontal="right"/>
    </xf>
    <xf numFmtId="5" fontId="12" fillId="0" borderId="8" xfId="0" applyNumberFormat="1" applyFont="1" applyFill="1" applyBorder="1" applyAlignment="1" applyProtection="1">
      <alignment horizontal="right"/>
    </xf>
    <xf numFmtId="5" fontId="12" fillId="0" borderId="8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center"/>
    </xf>
    <xf numFmtId="165" fontId="10" fillId="0" borderId="0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 applyBorder="1" applyProtection="1"/>
    <xf numFmtId="167" fontId="10" fillId="0" borderId="0" xfId="1" applyNumberFormat="1" applyFont="1" applyFill="1" applyBorder="1" applyProtection="1"/>
    <xf numFmtId="5" fontId="10" fillId="0" borderId="0" xfId="0" applyNumberFormat="1" applyFont="1" applyFill="1" applyBorder="1" applyProtection="1"/>
    <xf numFmtId="164" fontId="13" fillId="0" borderId="0" xfId="0" applyFont="1"/>
    <xf numFmtId="164" fontId="4" fillId="0" borderId="0" xfId="0" applyFont="1"/>
    <xf numFmtId="164" fontId="14" fillId="0" borderId="0" xfId="0" applyFont="1"/>
    <xf numFmtId="164" fontId="15" fillId="0" borderId="0" xfId="0" applyFont="1"/>
    <xf numFmtId="164" fontId="15" fillId="0" borderId="0" xfId="0" applyFont="1" applyFill="1"/>
    <xf numFmtId="164" fontId="16" fillId="0" borderId="0" xfId="0" applyNumberFormat="1" applyFont="1" applyFill="1" applyBorder="1" applyAlignment="1" applyProtection="1">
      <alignment horizontal="left"/>
    </xf>
    <xf numFmtId="164" fontId="5" fillId="0" borderId="0" xfId="0" applyFont="1"/>
    <xf numFmtId="165" fontId="2" fillId="0" borderId="0" xfId="0" applyNumberFormat="1" applyFont="1" applyFill="1" applyAlignment="1" applyProtection="1">
      <alignment horizontal="left" vertical="center"/>
    </xf>
    <xf numFmtId="7" fontId="4" fillId="0" borderId="0" xfId="0" applyNumberFormat="1" applyFont="1" applyFill="1" applyAlignment="1" applyProtection="1">
      <alignment vertical="center"/>
    </xf>
    <xf numFmtId="164" fontId="17" fillId="0" borderId="0" xfId="0" applyNumberFormat="1" applyFont="1" applyFill="1" applyAlignment="1" applyProtection="1">
      <alignment horizontal="right"/>
    </xf>
    <xf numFmtId="39" fontId="4" fillId="0" borderId="0" xfId="0" applyNumberFormat="1" applyFont="1" applyFill="1" applyProtection="1"/>
    <xf numFmtId="164" fontId="11" fillId="0" borderId="5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Alignment="1" applyProtection="1">
      <alignment horizontal="right"/>
    </xf>
    <xf numFmtId="39" fontId="10" fillId="0" borderId="0" xfId="0" applyNumberFormat="1" applyFont="1" applyFill="1" applyProtection="1"/>
    <xf numFmtId="37" fontId="11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5" fillId="0" borderId="7" xfId="0" applyNumberFormat="1" applyFont="1" applyFill="1" applyBorder="1" applyAlignment="1" applyProtection="1">
      <alignment horizontal="right"/>
    </xf>
    <xf numFmtId="7" fontId="4" fillId="0" borderId="0" xfId="0" applyNumberFormat="1" applyFont="1" applyFill="1" applyProtection="1"/>
    <xf numFmtId="164" fontId="10" fillId="0" borderId="0" xfId="0" applyNumberFormat="1" applyFont="1" applyFill="1" applyProtection="1"/>
    <xf numFmtId="165" fontId="12" fillId="0" borderId="8" xfId="0" applyNumberFormat="1" applyFont="1" applyFill="1" applyBorder="1" applyProtection="1"/>
    <xf numFmtId="167" fontId="4" fillId="0" borderId="0" xfId="1" applyNumberFormat="1" applyFont="1" applyFill="1" applyProtection="1"/>
    <xf numFmtId="164" fontId="4" fillId="0" borderId="9" xfId="0" quotePrefix="1" applyFont="1" applyBorder="1"/>
    <xf numFmtId="165" fontId="4" fillId="0" borderId="10" xfId="0" applyNumberFormat="1" applyFont="1" applyBorder="1"/>
    <xf numFmtId="167" fontId="4" fillId="0" borderId="10" xfId="1" applyNumberFormat="1" applyFont="1" applyFill="1" applyBorder="1" applyProtection="1"/>
    <xf numFmtId="167" fontId="4" fillId="0" borderId="11" xfId="1" applyNumberFormat="1" applyFont="1" applyFill="1" applyBorder="1" applyProtection="1"/>
    <xf numFmtId="164" fontId="4" fillId="0" borderId="12" xfId="0" applyFont="1" applyBorder="1"/>
    <xf numFmtId="165" fontId="4" fillId="0" borderId="0" xfId="0" applyNumberFormat="1" applyFont="1" applyBorder="1"/>
    <xf numFmtId="38" fontId="4" fillId="0" borderId="0" xfId="1" applyNumberFormat="1" applyFont="1" applyFill="1" applyBorder="1" applyProtection="1"/>
    <xf numFmtId="38" fontId="4" fillId="0" borderId="13" xfId="1" applyNumberFormat="1" applyFont="1" applyFill="1" applyBorder="1" applyProtection="1"/>
    <xf numFmtId="164" fontId="18" fillId="0" borderId="14" xfId="0" applyFont="1" applyBorder="1"/>
    <xf numFmtId="164" fontId="18" fillId="0" borderId="15" xfId="0" applyFont="1" applyBorder="1"/>
    <xf numFmtId="168" fontId="4" fillId="0" borderId="15" xfId="3" applyNumberFormat="1" applyFont="1" applyFill="1" applyBorder="1"/>
    <xf numFmtId="9" fontId="4" fillId="0" borderId="15" xfId="3" applyNumberFormat="1" applyFont="1" applyFill="1" applyBorder="1"/>
    <xf numFmtId="9" fontId="4" fillId="0" borderId="16" xfId="3" applyFont="1" applyFill="1" applyBorder="1"/>
    <xf numFmtId="167" fontId="4" fillId="0" borderId="0" xfId="1" applyNumberFormat="1" applyFont="1" applyFill="1" applyBorder="1" applyProtection="1"/>
    <xf numFmtId="167" fontId="4" fillId="0" borderId="13" xfId="1" applyNumberFormat="1" applyFont="1" applyFill="1" applyBorder="1" applyProtection="1"/>
    <xf numFmtId="9" fontId="4" fillId="0" borderId="15" xfId="3" applyFont="1" applyFill="1" applyBorder="1"/>
    <xf numFmtId="9" fontId="4" fillId="0" borderId="16" xfId="3" applyNumberFormat="1" applyFont="1" applyFill="1" applyBorder="1"/>
    <xf numFmtId="164" fontId="1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zoomScaleNormal="100" workbookViewId="0"/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4.7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28</v>
      </c>
      <c r="D8" s="40">
        <v>38464</v>
      </c>
      <c r="E8" s="41">
        <v>3354586.24</v>
      </c>
      <c r="F8" s="42">
        <v>721236.01</v>
      </c>
      <c r="G8" s="41">
        <v>2674647.7599999998</v>
      </c>
      <c r="H8" s="43">
        <v>3578827.13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28</v>
      </c>
      <c r="D9" s="40">
        <v>99755</v>
      </c>
      <c r="E9" s="48">
        <v>8147208.75</v>
      </c>
      <c r="F9" s="49">
        <v>1751649.87</v>
      </c>
      <c r="G9" s="48">
        <v>6760903.5899999999</v>
      </c>
      <c r="H9" s="50">
        <v>8250800.5599999996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28</v>
      </c>
      <c r="D10" s="40">
        <v>60922</v>
      </c>
      <c r="E10" s="48">
        <v>10694676.9</v>
      </c>
      <c r="F10" s="49">
        <v>2299355.52</v>
      </c>
      <c r="G10" s="48">
        <v>10416084.060000001</v>
      </c>
      <c r="H10" s="50">
        <v>8556046.1400000006</v>
      </c>
      <c r="I10" s="44"/>
    </row>
    <row r="11" spans="1:11" ht="15.75" customHeight="1" x14ac:dyDescent="0.2">
      <c r="A11" s="45" t="s">
        <v>21</v>
      </c>
      <c r="B11" s="46">
        <v>45701</v>
      </c>
      <c r="C11" s="47">
        <v>28</v>
      </c>
      <c r="D11" s="40">
        <v>107555</v>
      </c>
      <c r="E11" s="48">
        <v>10473432.949999999</v>
      </c>
      <c r="F11" s="49">
        <v>2251788.0699999998</v>
      </c>
      <c r="G11" s="48">
        <v>10089210.130000001</v>
      </c>
      <c r="H11" s="50">
        <v>7420892.7999999998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28</v>
      </c>
      <c r="D12" s="40">
        <v>32975</v>
      </c>
      <c r="E12" s="48">
        <v>2983925.08</v>
      </c>
      <c r="F12" s="49">
        <v>641543.86</v>
      </c>
      <c r="G12" s="48">
        <v>2477642.9500000002</v>
      </c>
      <c r="H12" s="50">
        <v>3047249.61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28</v>
      </c>
      <c r="D13" s="40">
        <v>82170</v>
      </c>
      <c r="E13" s="48">
        <v>13380153.449999999</v>
      </c>
      <c r="F13" s="49">
        <v>2876733</v>
      </c>
      <c r="G13" s="48">
        <v>11882958.99</v>
      </c>
      <c r="H13" s="50">
        <v>14733945.140000001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28</v>
      </c>
      <c r="D14" s="53">
        <v>47315</v>
      </c>
      <c r="E14" s="54">
        <v>7306545.8600000003</v>
      </c>
      <c r="F14" s="55">
        <v>1570907.35</v>
      </c>
      <c r="G14" s="54">
        <v>7991427.8700000001</v>
      </c>
      <c r="H14" s="56">
        <v>7038684.5999999996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28</v>
      </c>
      <c r="D15" s="53">
        <v>197977</v>
      </c>
      <c r="E15" s="54">
        <v>24724139.550000001</v>
      </c>
      <c r="F15" s="55">
        <v>5315689.97</v>
      </c>
      <c r="G15" s="54">
        <v>25886981.329999998</v>
      </c>
      <c r="H15" s="56">
        <v>24734418.370000001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28</v>
      </c>
      <c r="D16" s="53">
        <v>234988</v>
      </c>
      <c r="E16" s="54">
        <v>25010176.82</v>
      </c>
      <c r="F16" s="55">
        <v>5377188</v>
      </c>
      <c r="G16" s="54">
        <v>25408680.719999999</v>
      </c>
      <c r="H16" s="56">
        <v>24770215.68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28</v>
      </c>
      <c r="D17" s="40">
        <v>21658</v>
      </c>
      <c r="E17" s="48">
        <v>3036956.94</v>
      </c>
      <c r="F17" s="49">
        <v>652945.77</v>
      </c>
      <c r="G17" s="48">
        <v>2868008.93</v>
      </c>
      <c r="H17" s="50">
        <v>2446736.5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28</v>
      </c>
      <c r="D18" s="40">
        <v>59786</v>
      </c>
      <c r="E18" s="48">
        <v>8521714.8000000007</v>
      </c>
      <c r="F18" s="49">
        <v>1832168.7</v>
      </c>
      <c r="G18" s="48">
        <v>8410889.7599999998</v>
      </c>
      <c r="H18" s="50">
        <v>10000410.449999999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28</v>
      </c>
      <c r="D19" s="40">
        <v>83413</v>
      </c>
      <c r="E19" s="48">
        <v>14615066.890000001</v>
      </c>
      <c r="F19" s="49">
        <v>3142239.35</v>
      </c>
      <c r="G19" s="48">
        <v>13707178.59</v>
      </c>
      <c r="H19" s="50">
        <v>12537693.890000001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28</v>
      </c>
      <c r="D20" s="53">
        <v>90460</v>
      </c>
      <c r="E20" s="54">
        <v>4705171.26</v>
      </c>
      <c r="F20" s="55">
        <v>1011611.83</v>
      </c>
      <c r="G20" s="54">
        <v>4499355.9400000004</v>
      </c>
      <c r="H20" s="56">
        <v>506448.3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28</v>
      </c>
      <c r="D21" s="53">
        <v>95794</v>
      </c>
      <c r="E21" s="54">
        <v>7936249.0599999996</v>
      </c>
      <c r="F21" s="55">
        <v>1706293.54</v>
      </c>
      <c r="G21" s="54">
        <v>7401385.0199999996</v>
      </c>
      <c r="H21" s="56">
        <v>8326361.7999999998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28</v>
      </c>
      <c r="D22" s="53">
        <v>91181</v>
      </c>
      <c r="E22" s="54">
        <v>13907106.439999999</v>
      </c>
      <c r="F22" s="55">
        <v>2990027.89</v>
      </c>
      <c r="G22" s="54">
        <v>13246707.23</v>
      </c>
      <c r="H22" s="56">
        <v>13791127.83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1344413</v>
      </c>
      <c r="E23" s="63">
        <v>158797110.98999998</v>
      </c>
      <c r="F23" s="63">
        <v>34141378.729999997</v>
      </c>
      <c r="G23" s="64">
        <v>153722062.87</v>
      </c>
      <c r="H23" s="63">
        <v>149739858.80000001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311936</v>
      </c>
      <c r="D34" s="82">
        <v>24197493.879999999</v>
      </c>
      <c r="E34" s="82">
        <v>5202461.13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724603</v>
      </c>
      <c r="D35" s="84">
        <v>55558644.159999996</v>
      </c>
      <c r="E35" s="84">
        <v>11945108.449999999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510676</v>
      </c>
      <c r="D36" s="84">
        <v>91771257.739999995</v>
      </c>
      <c r="E36" s="84">
        <v>19730820.440000001</v>
      </c>
      <c r="F36" s="83"/>
    </row>
    <row r="37" spans="1:7" ht="15.75" customHeight="1" x14ac:dyDescent="0.2">
      <c r="A37" s="45" t="s">
        <v>43</v>
      </c>
      <c r="B37" s="46">
        <v>45701</v>
      </c>
      <c r="C37" s="84">
        <v>868727</v>
      </c>
      <c r="D37" s="84">
        <v>81861476.530000001</v>
      </c>
      <c r="E37" s="84">
        <v>17600217.350000001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260785</v>
      </c>
      <c r="D38" s="84">
        <v>22160093.469999999</v>
      </c>
      <c r="E38" s="84">
        <v>4764420.12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712884</v>
      </c>
      <c r="D39" s="84">
        <v>98734785.099999994</v>
      </c>
      <c r="E39" s="84">
        <v>21227978.77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421377</v>
      </c>
      <c r="D40" s="86">
        <v>57561317.539999999</v>
      </c>
      <c r="E40" s="86">
        <v>12375683.18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1788678</v>
      </c>
      <c r="D41" s="86">
        <v>211119662.02000001</v>
      </c>
      <c r="E41" s="86">
        <v>45390727.310000002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2013221</v>
      </c>
      <c r="D42" s="86">
        <v>206492042.19999999</v>
      </c>
      <c r="E42" s="86">
        <v>44395789.039999999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167722</v>
      </c>
      <c r="D43" s="84">
        <v>21913607.52</v>
      </c>
      <c r="E43" s="84">
        <v>4711425.62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516727</v>
      </c>
      <c r="D44" s="84">
        <v>67012327.130000003</v>
      </c>
      <c r="E44" s="84">
        <v>14407650.359999999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702991</v>
      </c>
      <c r="D45" s="84">
        <v>106687106.97</v>
      </c>
      <c r="E45" s="84">
        <v>22937728.02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312868</v>
      </c>
      <c r="D46" s="86">
        <v>16169335.84</v>
      </c>
      <c r="E46" s="86">
        <v>3476407.22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893932</v>
      </c>
      <c r="D47" s="86">
        <v>63047857.869999997</v>
      </c>
      <c r="E47" s="86">
        <v>13555289.41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766785</v>
      </c>
      <c r="D48" s="86">
        <v>109606096.11</v>
      </c>
      <c r="E48" s="86">
        <v>23565310.649999999</v>
      </c>
      <c r="F48" s="17"/>
    </row>
    <row r="49" spans="1:6" ht="18" customHeight="1" thickBot="1" x14ac:dyDescent="0.3">
      <c r="A49" s="59" t="s">
        <v>33</v>
      </c>
      <c r="B49" s="89"/>
      <c r="C49" s="62">
        <v>10973912</v>
      </c>
      <c r="D49" s="63">
        <v>1233893104.0799999</v>
      </c>
      <c r="E49" s="63">
        <v>265287017.06999999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10052791</v>
      </c>
      <c r="D51" s="93">
        <v>1141057954.1999998</v>
      </c>
      <c r="E51" s="94">
        <v>245327460.26999995</v>
      </c>
    </row>
    <row r="52" spans="1:6" ht="12.75" x14ac:dyDescent="0.2">
      <c r="A52" s="95" t="s">
        <v>45</v>
      </c>
      <c r="B52" s="96"/>
      <c r="C52" s="97">
        <f>C49-C51</f>
        <v>921121</v>
      </c>
      <c r="D52" s="97">
        <f>D49-D51</f>
        <v>92835149.880000114</v>
      </c>
      <c r="E52" s="98">
        <f>E49-E51</f>
        <v>19959556.800000042</v>
      </c>
    </row>
    <row r="53" spans="1:6" ht="12.75" x14ac:dyDescent="0.2">
      <c r="A53" s="99"/>
      <c r="B53" s="100"/>
      <c r="C53" s="101">
        <f>C52/C51</f>
        <v>9.1628384594885148E-2</v>
      </c>
      <c r="D53" s="102">
        <f>D52/D51</f>
        <v>8.1358838557054017E-2</v>
      </c>
      <c r="E53" s="103">
        <f>E52/E51</f>
        <v>8.1358836789135469E-2</v>
      </c>
    </row>
    <row r="55" spans="1:6" ht="12.75" x14ac:dyDescent="0.2">
      <c r="A55" s="91" t="s">
        <v>46</v>
      </c>
      <c r="B55" s="92"/>
      <c r="C55" s="93">
        <v>10079422</v>
      </c>
      <c r="D55" s="93">
        <v>1118121308.4199998</v>
      </c>
      <c r="E55" s="94">
        <v>240396081.37</v>
      </c>
    </row>
    <row r="56" spans="1:6" ht="12.75" x14ac:dyDescent="0.2">
      <c r="A56" s="95" t="s">
        <v>47</v>
      </c>
      <c r="B56" s="96"/>
      <c r="C56" s="104">
        <f>C49-C55</f>
        <v>894490</v>
      </c>
      <c r="D56" s="104">
        <f>D49-D55</f>
        <v>115771795.66000009</v>
      </c>
      <c r="E56" s="105">
        <f>E49-E55</f>
        <v>24890935.699999988</v>
      </c>
    </row>
    <row r="57" spans="1:6" ht="12.75" x14ac:dyDescent="0.2">
      <c r="A57" s="99"/>
      <c r="B57" s="100"/>
      <c r="C57" s="106">
        <f>C56/C55</f>
        <v>8.8744176005330466E-2</v>
      </c>
      <c r="D57" s="106">
        <f>D56/D55</f>
        <v>0.103541355296766</v>
      </c>
      <c r="E57" s="103">
        <f>E56/E55</f>
        <v>0.10354135374482118</v>
      </c>
    </row>
    <row r="59" spans="1:6" ht="12.75" x14ac:dyDescent="0.2">
      <c r="A59" s="91" t="s">
        <v>48</v>
      </c>
      <c r="B59" s="92"/>
      <c r="C59" s="93">
        <v>9737711</v>
      </c>
      <c r="D59" s="93">
        <v>1148754807.3800001</v>
      </c>
      <c r="E59" s="94">
        <v>246982283.51999998</v>
      </c>
    </row>
    <row r="60" spans="1:6" ht="12.75" x14ac:dyDescent="0.2">
      <c r="A60" s="95" t="s">
        <v>49</v>
      </c>
      <c r="B60" s="96"/>
      <c r="C60" s="104">
        <f>C49-C59</f>
        <v>1236201</v>
      </c>
      <c r="D60" s="104">
        <f>D49-D59</f>
        <v>85138296.699999809</v>
      </c>
      <c r="E60" s="105">
        <f>E49-E59</f>
        <v>18304733.550000012</v>
      </c>
    </row>
    <row r="61" spans="1:6" ht="12.75" x14ac:dyDescent="0.2">
      <c r="A61" s="99"/>
      <c r="B61" s="100"/>
      <c r="C61" s="106">
        <f>C60/C59</f>
        <v>0.126949855053205</v>
      </c>
      <c r="D61" s="102">
        <f t="shared" ref="D61:E61" si="0">D60/D59</f>
        <v>7.411354986550811E-2</v>
      </c>
      <c r="E61" s="107">
        <f t="shared" si="0"/>
        <v>7.4113548911769384E-2</v>
      </c>
    </row>
    <row r="62" spans="1:6" x14ac:dyDescent="0.15">
      <c r="D62" s="108"/>
      <c r="E62" s="108"/>
    </row>
  </sheetData>
  <printOptions horizontalCentered="1"/>
  <pageMargins left="0" right="0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2026-03-12T15:32:57Z</dcterms:created>
  <dcterms:modified xsi:type="dcterms:W3CDTF">2026-03-12T15:33:37Z</dcterms:modified>
</cp:coreProperties>
</file>