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6\"/>
    </mc:Choice>
  </mc:AlternateContent>
  <bookViews>
    <workbookView xWindow="0" yWindow="0" windowWidth="19200" windowHeight="705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D44" i="1"/>
  <c r="D45" i="1" s="1"/>
  <c r="C44" i="1"/>
  <c r="C45" i="1" s="1"/>
  <c r="E40" i="1"/>
  <c r="E41" i="1" s="1"/>
  <c r="D40" i="1"/>
  <c r="D41" i="1" s="1"/>
  <c r="C40" i="1"/>
  <c r="C41" i="1" s="1"/>
  <c r="H24" i="1"/>
</calcChain>
</file>

<file path=xl/sharedStrings.xml><?xml version="1.0" encoding="utf-8"?>
<sst xmlns="http://schemas.openxmlformats.org/spreadsheetml/2006/main" count="50" uniqueCount="36">
  <si>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</si>
  <si>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</si>
  <si>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</si>
  <si>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</si>
  <si>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2021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</si>
  <si>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</si>
  <si>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</si>
  <si>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</si>
  <si>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</si>
  <si>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</si>
  <si>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</si>
  <si>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</si>
  <si>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</si>
  <si>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</si>
  <si>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</si>
  <si>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</si>
  <si>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</si>
  <si>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</si>
  <si>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</si>
  <si>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</si>
  <si>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</si>
  <si>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</si>
  <si>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</si>
  <si>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</si>
  <si>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</si>
  <si>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JUNE 30, 2021</t>
  </si>
  <si>
    <t xml:space="preserve">      </t>
  </si>
  <si>
    <t>FYTD</t>
  </si>
  <si>
    <t>Landbase</t>
  </si>
  <si>
    <t>Opening Date</t>
  </si>
  <si>
    <t>Total GGR</t>
  </si>
  <si>
    <t>Fee Remittance</t>
  </si>
  <si>
    <t>July 2019 - June 2020</t>
  </si>
  <si>
    <t>FY 20/21 - FY 19/20</t>
  </si>
  <si>
    <t>July 2018 - June 2019</t>
  </si>
  <si>
    <t>FY 20/21 -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</si>
</sst>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color rgb="FFFF0000"/>
      <name val="Arial"/>
      <family val="2"/>
    </font>
    <font>
      <sz val="9"/>
      <name val="Courie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8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4" fontId="2" fillId="0" borderId="9" xfId="0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2" fillId="0" borderId="12" xfId="0" applyFont="1" applyBorder="1"/>
    <xf numFmtId="165" fontId="2" fillId="0" borderId="0" xfId="0" applyNumberFormat="1" applyFont="1" applyBorder="1"/>
    <xf numFmtId="168" fontId="12" fillId="0" borderId="0" xfId="1" applyNumberFormat="1" applyFont="1" applyFill="1" applyBorder="1" applyProtection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164" fontId="8" fillId="0" borderId="0" xfId="0" applyFont="1" applyFill="1"/>
    <xf numFmtId="164" fontId="13" fillId="0" borderId="14" xfId="0" applyFont="1" applyBorder="1"/>
    <xf numFmtId="164" fontId="13" fillId="0" borderId="15" xfId="0" applyFont="1" applyBorder="1"/>
    <xf numFmtId="9" fontId="12" fillId="0" borderId="15" xfId="3" applyFont="1" applyFill="1" applyBorder="1"/>
    <xf numFmtId="9" fontId="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8" fontId="12" fillId="0" borderId="13" xfId="1" applyNumberFormat="1" applyFont="1" applyFill="1" applyBorder="1" applyProtection="1"/>
    <xf numFmtId="164" fontId="14" fillId="0" borderId="0" xfId="0" applyFont="1" applyFill="1"/>
    <xf numFmtId="9" fontId="12" fillId="0" borderId="16" xfId="3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11925" y="25654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41" sqref="E41"/>
    </sheetView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25">
      <c r="A2" s="1" t="s">
        <v>2</v>
      </c>
      <c r="B2" s="2"/>
      <c r="C2" s="3"/>
      <c r="D2" s="3"/>
    </row>
    <row r="3" spans="1:14" s="4" customFormat="1" ht="16.14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252329</v>
      </c>
      <c r="E9" s="26">
        <v>24592967.449999999</v>
      </c>
      <c r="F9" s="26">
        <v>4931506.8</v>
      </c>
      <c r="G9" s="26">
        <v>26750129.41</v>
      </c>
      <c r="H9" s="27">
        <v>5609758.4199999999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149999999999999" customHeight="1" x14ac:dyDescent="0.25">
      <c r="A15" s="32" t="s">
        <v>0</v>
      </c>
      <c r="B15" s="32"/>
      <c r="C15" s="32"/>
    </row>
    <row r="16" spans="1:14" s="4" customFormat="1" ht="16.149999999999999" customHeight="1" x14ac:dyDescent="0.25">
      <c r="A16" s="32" t="s">
        <v>17</v>
      </c>
      <c r="B16" s="32"/>
      <c r="C16" s="32"/>
    </row>
    <row r="17" spans="1:8" s="4" customFormat="1" ht="16.149999999999999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44348</v>
      </c>
      <c r="C23" s="41">
        <v>44317</v>
      </c>
      <c r="D23" s="42" t="s">
        <v>21</v>
      </c>
      <c r="E23" s="43" t="s">
        <v>22</v>
      </c>
      <c r="F23" s="41">
        <v>43983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24592967.449999999</v>
      </c>
      <c r="C24" s="44">
        <v>26750129.41</v>
      </c>
      <c r="D24" s="45">
        <v>-2157161.9600000009</v>
      </c>
      <c r="E24" s="46">
        <v>-8.0641178475704456E-2</v>
      </c>
      <c r="F24" s="47">
        <v>5609758.4199999999</v>
      </c>
      <c r="G24" s="48">
        <v>18983209.030000001</v>
      </c>
      <c r="H24" s="46">
        <f>G24/F24</f>
        <v>3.3839619478658407</v>
      </c>
    </row>
    <row r="25" spans="1:8" x14ac:dyDescent="0.25">
      <c r="C25" s="49"/>
      <c r="D25" s="49"/>
      <c r="E25" s="49"/>
    </row>
    <row r="30" spans="1:8" s="4" customFormat="1" ht="16.149999999999999" customHeight="1" x14ac:dyDescent="0.25">
      <c r="A30" s="1" t="s">
        <v>0</v>
      </c>
      <c r="B30" s="5"/>
      <c r="C30" s="50"/>
      <c r="D30" s="50"/>
      <c r="E30" s="3"/>
    </row>
    <row r="31" spans="1:8" s="4" customFormat="1" ht="16.149999999999999" customHeight="1" x14ac:dyDescent="0.25">
      <c r="A31" s="1" t="s">
        <v>23</v>
      </c>
      <c r="B31" s="5"/>
      <c r="C31" s="50"/>
      <c r="D31" s="50"/>
      <c r="E31" s="3"/>
    </row>
    <row r="32" spans="1:8" s="4" customFormat="1" ht="16.149999999999999" customHeight="1" x14ac:dyDescent="0.25">
      <c r="A32" s="1" t="s">
        <v>24</v>
      </c>
      <c r="C32" s="51" t="s">
        <v>25</v>
      </c>
      <c r="D32" s="50"/>
      <c r="E32" s="3"/>
    </row>
    <row r="33" spans="1:10" ht="12.4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1838931</v>
      </c>
      <c r="D38" s="61">
        <v>213188697.66999999</v>
      </c>
      <c r="E38" s="61">
        <v>59999999.399999999</v>
      </c>
    </row>
    <row r="39" spans="1:10" ht="15" customHeight="1" x14ac:dyDescent="0.25">
      <c r="A39" s="62" t="s">
        <v>32</v>
      </c>
      <c r="B39" s="63"/>
      <c r="C39" s="64">
        <v>2981581</v>
      </c>
      <c r="D39" s="64">
        <v>210340048</v>
      </c>
      <c r="E39" s="65">
        <v>60040872</v>
      </c>
    </row>
    <row r="40" spans="1:10" ht="15.75" customHeight="1" x14ac:dyDescent="0.25">
      <c r="A40" s="66" t="s">
        <v>33</v>
      </c>
      <c r="B40" s="67"/>
      <c r="C40" s="68">
        <f>C38-C39</f>
        <v>-1142650</v>
      </c>
      <c r="D40" s="69">
        <f t="shared" ref="D40:E40" si="0">D38-D39</f>
        <v>2848649.6699999869</v>
      </c>
      <c r="E40" s="70">
        <f t="shared" si="0"/>
        <v>-40872.60000000149</v>
      </c>
      <c r="F40" s="71"/>
      <c r="G40" s="71"/>
      <c r="H40" s="71"/>
      <c r="I40" s="71"/>
      <c r="J40" s="71"/>
    </row>
    <row r="41" spans="1:10" s="71" customFormat="1" x14ac:dyDescent="0.25">
      <c r="A41" s="72"/>
      <c r="B41" s="73"/>
      <c r="C41" s="74">
        <f>C40/C39</f>
        <v>-0.38323627632454055</v>
      </c>
      <c r="D41" s="75">
        <f t="shared" ref="D41:E41" si="1">D40/D39</f>
        <v>1.3543068460267666E-2</v>
      </c>
      <c r="E41" s="76">
        <f t="shared" si="1"/>
        <v>-6.807462756370609E-4</v>
      </c>
    </row>
    <row r="42" spans="1:10" ht="13" x14ac:dyDescent="0.3">
      <c r="A42" s="71"/>
      <c r="B42" s="77"/>
      <c r="C42" s="77"/>
      <c r="D42" s="77"/>
      <c r="E42" s="77"/>
      <c r="F42" s="77"/>
      <c r="G42" s="77"/>
      <c r="H42" s="71"/>
      <c r="I42" s="71"/>
      <c r="J42" s="71"/>
    </row>
    <row r="43" spans="1:10" x14ac:dyDescent="0.25">
      <c r="A43" s="62" t="s">
        <v>34</v>
      </c>
      <c r="B43" s="63"/>
      <c r="C43" s="64">
        <v>4297862</v>
      </c>
      <c r="D43" s="64">
        <v>291510094</v>
      </c>
      <c r="E43" s="65">
        <v>63149064</v>
      </c>
      <c r="F43" s="71"/>
      <c r="G43" s="71"/>
      <c r="H43" s="71"/>
      <c r="I43" s="71"/>
      <c r="J43" s="71"/>
    </row>
    <row r="44" spans="1:10" ht="12.75" customHeight="1" x14ac:dyDescent="0.25">
      <c r="A44" s="66" t="s">
        <v>35</v>
      </c>
      <c r="B44" s="67"/>
      <c r="C44" s="68">
        <f>C38-C43</f>
        <v>-2458931</v>
      </c>
      <c r="D44" s="68">
        <f t="shared" ref="D44:E44" si="2">D38-D43</f>
        <v>-78321396.330000013</v>
      </c>
      <c r="E44" s="78">
        <f t="shared" si="2"/>
        <v>-3149064.6000000015</v>
      </c>
      <c r="F44" s="79"/>
      <c r="G44" s="79"/>
      <c r="H44" s="79"/>
    </row>
    <row r="45" spans="1:10" ht="12.75" customHeight="1" x14ac:dyDescent="0.25">
      <c r="A45" s="72"/>
      <c r="B45" s="73"/>
      <c r="C45" s="74">
        <f>C44/C43</f>
        <v>-0.57212888640910298</v>
      </c>
      <c r="D45" s="74">
        <f t="shared" ref="D45:E45" si="3">D44/D43</f>
        <v>-0.26867473182592438</v>
      </c>
      <c r="E45" s="80">
        <f t="shared" si="3"/>
        <v>-4.9867161926580597E-2</v>
      </c>
    </row>
  </sheetData>
  <mergeCells count="3">
    <mergeCell ref="F20:H20"/>
    <mergeCell ref="C21:E21"/>
    <mergeCell ref="F21:H21"/>
  </mergeCells>
  <conditionalFormatting sqref="A46:XFD1048576 A24:XFD38 A23 I23:XFD23 A1:XFD22 F39:XFD45">
    <cfRule type="cellIs" dxfId="7" priority="8" stopIfTrue="1" operator="lessThan">
      <formula>0</formula>
    </cfRule>
  </conditionalFormatting>
  <conditionalFormatting sqref="B23:H23">
    <cfRule type="cellIs" dxfId="6" priority="7" stopIfTrue="1" operator="lessThan">
      <formula>0</formula>
    </cfRule>
  </conditionalFormatting>
  <conditionalFormatting sqref="B42:E42">
    <cfRule type="cellIs" dxfId="5" priority="6" stopIfTrue="1" operator="lessThan">
      <formula>0</formula>
    </cfRule>
  </conditionalFormatting>
  <conditionalFormatting sqref="A42">
    <cfRule type="cellIs" dxfId="4" priority="5" stopIfTrue="1" operator="lessThan">
      <formula>0</formula>
    </cfRule>
  </conditionalFormatting>
  <conditionalFormatting sqref="A41">
    <cfRule type="cellIs" dxfId="3" priority="3" stopIfTrue="1" operator="lessThan">
      <formula>0</formula>
    </cfRule>
  </conditionalFormatting>
  <conditionalFormatting sqref="B41:E41 A39:E40">
    <cfRule type="cellIs" dxfId="2" priority="4" stopIfTrue="1" operator="lessThan">
      <formula>0</formula>
    </cfRule>
  </conditionalFormatting>
  <conditionalFormatting sqref="A45">
    <cfRule type="cellIs" dxfId="1" priority="1" stopIfTrue="1" operator="lessThan">
      <formula>0</formula>
    </cfRule>
  </conditionalFormatting>
  <conditionalFormatting sqref="B45:E45 A43:E44">
    <cfRule type="cellIs" dxfId="0" priority="2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2021-07-13T14:11:03Z</dcterms:created>
  <dcterms:modified xsi:type="dcterms:W3CDTF">2021-07-13T14:11:42Z</dcterms:modified>
</cp:coreProperties>
</file>